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2120" windowHeight="9120" activeTab="2"/>
  </bookViews>
  <sheets>
    <sheet name="Титул" sheetId="14" r:id="rId1"/>
    <sheet name="Норм.докум." sheetId="10" r:id="rId2"/>
    <sheet name="Критерии школ" sheetId="1" r:id="rId3"/>
    <sheet name="Инфо" sheetId="2" r:id="rId4"/>
    <sheet name="Контроль" sheetId="4" r:id="rId5"/>
    <sheet name="Прекращение" sheetId="5" r:id="rId6"/>
    <sheet name="Ф1п" sheetId="11" r:id="rId7"/>
    <sheet name="Ф2г" sheetId="7" r:id="rId8"/>
  </sheets>
  <calcPr calcId="124519"/>
</workbook>
</file>

<file path=xl/calcChain.xml><?xml version="1.0" encoding="utf-8"?>
<calcChain xmlns="http://schemas.openxmlformats.org/spreadsheetml/2006/main">
  <c r="E69" i="1"/>
  <c r="E27"/>
  <c r="E63"/>
  <c r="E56"/>
  <c r="E42"/>
  <c r="E50"/>
  <c r="E70"/>
</calcChain>
</file>

<file path=xl/sharedStrings.xml><?xml version="1.0" encoding="utf-8"?>
<sst xmlns="http://schemas.openxmlformats.org/spreadsheetml/2006/main" count="637" uniqueCount="261">
  <si>
    <t xml:space="preserve"> Доля обучающихся на 1 персональный компьютер.</t>
  </si>
  <si>
    <t>Представление отчетности об исполнении муниципального задания (в электронном виде)</t>
  </si>
  <si>
    <t xml:space="preserve"> Порядок информирования потенциальных потребителей муниципальной услуги</t>
  </si>
  <si>
    <t>Наименование показателя</t>
  </si>
  <si>
    <t>Единица измерения</t>
  </si>
  <si>
    <t xml:space="preserve">Формула расчета </t>
  </si>
  <si>
    <t>Значение показателей качества муниципальной услуги</t>
  </si>
  <si>
    <t>1.</t>
  </si>
  <si>
    <t>%</t>
  </si>
  <si>
    <t>2. РАЗДЕЛ - ЗДОРОВЬЕ</t>
  </si>
  <si>
    <t>ОШ 1</t>
  </si>
  <si>
    <t>Отчет медика</t>
  </si>
  <si>
    <t>Сводные итоги опроса родителей и детей.</t>
  </si>
  <si>
    <t>1-4 классы</t>
  </si>
  <si>
    <t>Количество детей. охваченных 2-х разовым питанием / общее количество детей 1-4 классов * 100</t>
  </si>
  <si>
    <t>5-9 классы</t>
  </si>
  <si>
    <t>Количество детей. охваченных 2-х разовым питанием / общее количество детей 5-9 классов * 100</t>
  </si>
  <si>
    <t>10-11 классы</t>
  </si>
  <si>
    <t>Количество детей. охваченных 2-х разовым питанием / общее количество детей 10-11 классов * 100</t>
  </si>
  <si>
    <t>3 РАЗДЕЛ - КАДРЫ</t>
  </si>
  <si>
    <t>Книга регистрации обращений граждан ОУ</t>
  </si>
  <si>
    <t>Количество аттестованных мест *100/на общее количество рабочих мест.</t>
  </si>
  <si>
    <t>Копии протоколов аттестации</t>
  </si>
  <si>
    <t>Решения КДН улуса</t>
  </si>
  <si>
    <t>Стат. данные ОУ</t>
  </si>
  <si>
    <t>Количество победителей  и призеров*100 / на общее количство учащихся.</t>
  </si>
  <si>
    <t>протоколы олимпиад</t>
  </si>
  <si>
    <t>Количество обучающихся из группы «риска» / общее количество обучающихся * 100</t>
  </si>
  <si>
    <t>№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</si>
  <si>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</si>
  <si>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</si>
  <si>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</si>
  <si>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1. Средства массовой информации</t>
  </si>
  <si>
    <t>По мере необходимости</t>
  </si>
  <si>
    <t>Информация на сайте оперативно обновляется при любых изменениях в перечисленной документации.</t>
  </si>
  <si>
    <t>Информация на стендах оперативно обновляется при любых изменениях в перечисленной документации.</t>
  </si>
  <si>
    <t>4. Индивидуальная работа с родителями</t>
  </si>
  <si>
    <t>Основание для приостановления или прекращения исполнения муниципального задания</t>
  </si>
  <si>
    <t>Пункт, часть, статья и реквизиты нормативного правового акта</t>
  </si>
  <si>
    <t>Реорганизация МБОУ</t>
  </si>
  <si>
    <t>Закон РФ от 10 июля 1992 г. N 3266-1 «Об образовании», статья 34  части 1,2;</t>
  </si>
  <si>
    <t>Устав муниципального бюджетного (автономного) образовательного учреждения</t>
  </si>
  <si>
    <t>2.</t>
  </si>
  <si>
    <t>Ликвидация МБОУ</t>
  </si>
  <si>
    <t>3.</t>
  </si>
  <si>
    <t>Аннулирование лицензии на право ведения образовательной деятельности</t>
  </si>
  <si>
    <t>Закон РФ от 10 июля 1992 г. N 3266-1 «Об образовании», статья 33.1,  пункт 24</t>
  </si>
  <si>
    <t>4.</t>
  </si>
  <si>
    <t>Инициатива  родителей (законных представителей) воспитанника</t>
  </si>
  <si>
    <t>Заявление родителей (законных представителей) учащегося</t>
  </si>
  <si>
    <t>Формы контроля</t>
  </si>
  <si>
    <t>Периодичность</t>
  </si>
  <si>
    <t>МКУ «Мегино-Кангаласское районное управление образования»</t>
  </si>
  <si>
    <t>Проведение опроса родителей по вопросу удовлетворенности  качеством предоставления услуг</t>
  </si>
  <si>
    <t>Проверка правомерного и целевого использования бюджетных средств, выделенных на финансовое обеспечение  исполнения муниципального задания</t>
  </si>
  <si>
    <t>Значение, утвержденное в муниципальном задании на отчетный финансовый год</t>
  </si>
  <si>
    <t>Характеристика причин отклонения от запланированных значений</t>
  </si>
  <si>
    <t>Источники информации о фактическом значении показателя</t>
  </si>
  <si>
    <t>Директор ОУ:</t>
  </si>
  <si>
    <t>подпись и ФИО</t>
  </si>
  <si>
    <t>дата.</t>
  </si>
  <si>
    <t>Протоколы ТЭК</t>
  </si>
  <si>
    <t>Сводные результаты анкетирования</t>
  </si>
  <si>
    <t>Доля освоивших программы основного общего бразования на «5» и «4»</t>
  </si>
  <si>
    <t xml:space="preserve"> Доля обучающихся, охваченных летним оздоровительным отдыхом</t>
  </si>
  <si>
    <t xml:space="preserve"> Доля детей, охваченных 2-х раз.питанием по ступеням:</t>
  </si>
  <si>
    <t xml:space="preserve"> Доля аттестованных рабочих мест.</t>
  </si>
  <si>
    <t xml:space="preserve"> Доля обучающихся в ОУ, состоящих на учете  КДН  в отчетном учебном году</t>
  </si>
  <si>
    <t xml:space="preserve"> Доля  обучающихся охваченных дополнительным образованием.</t>
  </si>
  <si>
    <t xml:space="preserve"> Доля победителей и призеров муниципального этапа Всероссийской олимпиады школьников (учащиеся 9-11 классов)</t>
  </si>
  <si>
    <t>Доля  обучающихся, находящихся в трудной жизн.ситуации, охваченных дополнительным образованием.</t>
  </si>
  <si>
    <t>"УТВЕРЖДАЮ"</t>
  </si>
  <si>
    <t xml:space="preserve">Источник информации </t>
  </si>
  <si>
    <t>Доля педагогов, имеющих индивидуальные программы для работы с детьми с ОВЗ</t>
  </si>
  <si>
    <t xml:space="preserve">Доля обучающихся 9 классов, выполнивших на качество контрольных работы по математике </t>
  </si>
  <si>
    <t xml:space="preserve"> Доля освоивших программы начального общего образования  </t>
  </si>
  <si>
    <t xml:space="preserve"> Доля освоивиших программы начального общего образования на «5» и "4".</t>
  </si>
  <si>
    <t>Доля учащихся 9 классов, оставленных на повторное обучение / общее количество обучающихся * 100</t>
  </si>
  <si>
    <t>Приказ по ОУ</t>
  </si>
  <si>
    <t>Полугодовой и годовой отчет.</t>
  </si>
  <si>
    <t xml:space="preserve"> Доля обучающихся 1- 4-х классов, имеющих паспорт здоровья</t>
  </si>
  <si>
    <t xml:space="preserve"> Доля обучающихся 5- 9-х классов, имеющих паспорт здоровья</t>
  </si>
  <si>
    <t xml:space="preserve"> Доля обучающихся 10- 11-х классов, имеющих паспорт здоровья</t>
  </si>
  <si>
    <t xml:space="preserve"> Доля административно-управленческих работников, прошедших обучение (не менее 72 часов) в отчетном периоде</t>
  </si>
  <si>
    <t xml:space="preserve"> Доля педагогических работников, имеющих первую категорию</t>
  </si>
  <si>
    <t xml:space="preserve"> Доля педагогических работников, имеющих высшую категорию</t>
  </si>
  <si>
    <t xml:space="preserve"> Доля жалоб на качество оказания услуг</t>
  </si>
  <si>
    <t>Количество жалоб по качеству услуг/ на общее количество жалоб*100</t>
  </si>
  <si>
    <t xml:space="preserve">Доля педагогов, практикующих в своей деятельности ведение электронных дневников и классных журналов.  </t>
  </si>
  <si>
    <t>Доля родителей, удовлетворенных качеством общего образования детей (параметры в анкете)</t>
  </si>
  <si>
    <t>Фактическое значение за год (декабрь)</t>
  </si>
  <si>
    <t>Значение, утвержденное в муниципальном задании на отчетный календарный год</t>
  </si>
  <si>
    <t>Список учителей</t>
  </si>
  <si>
    <t>5. Общее родительское собрание</t>
  </si>
  <si>
    <t>6. Публичный доклад</t>
  </si>
  <si>
    <t>Отчет о выполнении муниципального задания</t>
  </si>
  <si>
    <t>На сайте образовательного учреждения</t>
  </si>
  <si>
    <t>1 раз в полугодие</t>
  </si>
  <si>
    <t xml:space="preserve">4 РАЗДЕЛ: КОНТРОЛЬ </t>
  </si>
  <si>
    <t xml:space="preserve"> Доля детей до 18 лет, не охваченных обучением </t>
  </si>
  <si>
    <t>Количество детей не охваченных обучением / общее количество обучающихся до 18 лет * 100</t>
  </si>
  <si>
    <t xml:space="preserve"> Доля детей призеров по дополнительному образованию (соревнования, эстетическое воспитание, научно-практическая деятельность учащихся)</t>
  </si>
  <si>
    <t>Отчеты школ по четвертям</t>
  </si>
  <si>
    <t xml:space="preserve"> 83 РИК</t>
  </si>
  <si>
    <t>Кол-во  педагогических работников, имеющих первую категорию / Кол-во  педагогических работников учреждения * 100</t>
  </si>
  <si>
    <t>Реестр из портфолио</t>
  </si>
  <si>
    <t>Форма Н 1</t>
  </si>
  <si>
    <t>Форма Н 2</t>
  </si>
  <si>
    <t>Доля обучающихся 9 классов, не освоивших программы основного общего образования и оставленных на повторное обучение</t>
  </si>
  <si>
    <t> Доля обучающихся 9 классов, сдавших ГИА по новой форме по русскому языку</t>
  </si>
  <si>
    <t xml:space="preserve"> Доля обучающихся 9 классов, сдавших ГИА по новой форме по математике</t>
  </si>
  <si>
    <t>Доля обучающихся 11классов, выполнивших на качество контрольных работы по математике</t>
  </si>
  <si>
    <t>Доля обучающихся 11 классов, сдавших ЕГЭ по русскому языку без пересдачи</t>
  </si>
  <si>
    <t>Доля обучающихся 11 классов, сдавших ЕГЭ по математике без пересдачи</t>
  </si>
  <si>
    <t>3 РАЗДЕЛ:  КАДРЫ</t>
  </si>
  <si>
    <t xml:space="preserve"> 6 РАЗДЕЛ:  ВНЕДРЕНИЕ ИНФОРМАЦИОННО – КОММУНИКАЦИОННЫХ ТЕХНОЛОГИЙ В ОБРАЗОВАТЕЛЬНЫЙ ПРОЦЕСС.</t>
  </si>
  <si>
    <t>5  РАЗДЕЛ:  ВОСПИТАТЕЛЬНАЯ РАБОТА и ДОПОЛНИТЕЛЬНОЕ ОБРАЗОВАНИЕ.</t>
  </si>
  <si>
    <t>Кол-во административно-управленческих работников, прошедших обучение (не менее 72 часов) в отчетном периоде / Кол-во административно-управленческих работников учреждения * 100</t>
  </si>
  <si>
    <t xml:space="preserve"> Доля педагогических работников, прошедших обучение (не менее 144 часов) в отчетном периоде</t>
  </si>
  <si>
    <t>Кол-во педагогических работников, прошедших обучение (не менее 144 часов) в отчетном периоде / Кол-во педагогических работников учреждения * 100</t>
  </si>
  <si>
    <t xml:space="preserve">Выполнение учебных   программ </t>
  </si>
  <si>
    <t>Кол-во родителей, удовлетворенных качеством общего образования детей / Кол-во опрошенных родителей о качестве общего образования детей * 100</t>
  </si>
  <si>
    <t>1. РАЗДЕЛ: КАЧЕСТВО ПРЕДОСТАВЛЯЕМЫХ УСЛУГ</t>
  </si>
  <si>
    <t xml:space="preserve"> Закон Российской Федерации от 10 июля 1992 г. № 3266-1 «Об образовании»;</t>
  </si>
  <si>
    <t>Постановление Правительства Российской Федерации от 19 марта 2001 г. № 196 «Об утверждении Типового положения об общеобразовательном учреждении»;</t>
  </si>
  <si>
    <r>
      <t>Постановление Главного государственного санитарного врача Российской Федерации от 29 декабря 2010 г. № 189 «</t>
    </r>
    <r>
      <rPr>
        <sz val="11"/>
        <color indexed="63"/>
        <rFont val="Times New Roman"/>
        <family val="1"/>
        <charset val="204"/>
      </rPr>
      <t>Об утверждении СанПиН 2.4.2.2821-10 "Санитарно-эпидемиологические требования к условиям и организации обучения в общеобразовательных учреждениях»</t>
    </r>
  </si>
  <si>
    <t>Постановление Главного государственного санитарного врача Российской Федерации от 23 июля 2008 г. N 45 «Об утверждении СанПиН 2.4.5.2409-08 «Санитарно-эпидемиологические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образования»;</t>
  </si>
  <si>
    <t xml:space="preserve">Постановление Правительства РФ от 02.09.2010 г. №671 и Постановление администрации МР «Мегино-Кангаласский район (улус)» от 29.03.2011 №18-п «Порядок формирования муниципального задания бюджетными учреждения МР «Мегино-Кангаласский улус» и порядок финансового обеспечения выполнения этого задания муниципальными и бюджетными учреждениями» </t>
  </si>
  <si>
    <t>Административный регламент на оказание муниципальных услуг (работ), бюджетными и автономными образовательными учреждениями МР «Мегино-Кангаласский улус».</t>
  </si>
  <si>
    <t>Доля педагогов, имеющих высшее образование</t>
  </si>
  <si>
    <t xml:space="preserve">Доля педагогов, имеющих средне - специальное образование. </t>
  </si>
  <si>
    <t>83 РИК</t>
  </si>
  <si>
    <t>Кол-во  педагогических работников, имеющих высшее образование / Кол-во  педагогических работников учреждения * 100</t>
  </si>
  <si>
    <t>УТВЕРЖДАЮ:</t>
  </si>
  <si>
    <t>М.Н. Колмаков.</t>
  </si>
  <si>
    <t>Доля учителей, имеющих страничку  / общее количество учителей * 100</t>
  </si>
  <si>
    <t>Электронная выписка из сайта</t>
  </si>
  <si>
    <t>Количество сдавших на качество / общее количество сдавших в новой форме * 100</t>
  </si>
  <si>
    <t>Результат мониторинга</t>
  </si>
  <si>
    <t>Обязательно 1 раз в календарный год в июне месяце</t>
  </si>
  <si>
    <t xml:space="preserve"> Порядок  контроля над исполнением  муниципального задания, в том числе условия и порядок его досрочного прекращения</t>
  </si>
  <si>
    <t>Основания для досрочного прекращения исполнения муниципального задания.</t>
  </si>
  <si>
    <t>Нормативные правовые акты, регулирующие порядок оказания муниципальной услуги:</t>
  </si>
  <si>
    <t xml:space="preserve">Постановление Главного государственного санитарного врача РФ « Об утверждении СанПиН 2.4.1.2731-10  Изменение № 1 к  2.4.1.2660-10   «Санитарно-эпидемиологические требования к устройству, содержанию и организации режима работы в дошкольных организациях»  от 20 декабря  2010 года.  </t>
  </si>
  <si>
    <t>Примерные положения о дошкольном образовательном учреждении, утвержденные  Приказом министра образования от  4  июля  2007 № 01-08/1322; Постановление Правительства Республики Саха (Якутия).</t>
  </si>
  <si>
    <t>Кол-во учащихся, сдавших ЕГЭ русскому языку выше порога / кол-во учащихся, сдававших ЕГЭ по русскому языку * 100</t>
  </si>
  <si>
    <t>Кол-во учащихся, сдавших ЕГЭ по математике выше порога / кол-во учащихся, сдававших ЕГЭ по математике * 100</t>
  </si>
  <si>
    <t xml:space="preserve"> Доля не освоивиших программы полного (среднего) образования и закончивших со справкой.</t>
  </si>
  <si>
    <t>Количество выпускников, закончивших со справкой  / на общее количество обучающихся 11 классов*100</t>
  </si>
  <si>
    <t>Доля обучающихся 9 классов, сдавших ГИА по математике в новой форме на качество</t>
  </si>
  <si>
    <t>Доля обучающихся 9 классов, сдавших ГИА по русскому языку в новой форме на качество</t>
  </si>
  <si>
    <t>Кол-во учащихся, сдавших ГИА по новой форме по математике / кол-во учащихся 9 классов * 100</t>
  </si>
  <si>
    <t>Количество сдавших Г ИА в новой форме по русскому языку / общее количество уч-ся 9 классов * 100</t>
  </si>
  <si>
    <t>Кол-во учащихся, сдавших  по русскому языку на качество/ кол-во сдавших в новой форме * 100</t>
  </si>
  <si>
    <t>Доля обучающихся 11 классов, выполнивших районные контрольные работы по  математике выше порога</t>
  </si>
  <si>
    <t>Количество учащихся выполнивших контрольные работы выше порога/ общее количество учащихся, выполнявших работу * 100</t>
  </si>
  <si>
    <t>Количество учащихся выполнивших выше порога/ общее количество учащихся, выполнявших работу * 100</t>
  </si>
  <si>
    <t>Доля обучающихся 9 классов, выполнивших районные контрольные работы по русскому языку выше порога</t>
  </si>
  <si>
    <t>Доля обучающихся 9 классов, выполнивших районные контрольные работы по математике выше порога</t>
  </si>
  <si>
    <t>Количество учащихся выполнивших контрольные работы выше порога/ общее количество учащихся, выполнявших работу* 100</t>
  </si>
  <si>
    <t>Доля обучающихся 9 классов, выполнивших на качество контрольную работу по русскому языку</t>
  </si>
  <si>
    <t>Доля обучающихся 11 классов, выполнивших районные контрольные работы по  русскому языку выше порога</t>
  </si>
  <si>
    <t>Количество учащихся, выполнивших контрольную работу выше порога/ общее количество учащихся, выполнявших работу* 100</t>
  </si>
  <si>
    <t xml:space="preserve">Доля обучающихся 11классов, выполнивших на качество контрольную работу по русскому языку </t>
  </si>
  <si>
    <t xml:space="preserve">Количество обучающихся, выполнивших на качество по русскому языку/ общее количество учащихся, выполнявших работу * 100 </t>
  </si>
  <si>
    <t>Количество детей 2-4 классов, освоивших программы / на общее количество детей 2-4 классов.</t>
  </si>
  <si>
    <t>Количество детей 2-4 классов, освоивших программы на "4-5" / на общее количество детей 2-4 классов.</t>
  </si>
  <si>
    <t>Количество детей 5-9 классов, освоивших программы / на общее количество детей 5-9 классов.</t>
  </si>
  <si>
    <t xml:space="preserve">Доля освоивших программы основного общего образования </t>
  </si>
  <si>
    <t>Количество детей 5-9 классов, освоивших программы на "4-5" / на общее количество детей 5-9 классов.</t>
  </si>
  <si>
    <t>(Кол-во учащихся 1-4-х классов,  имеющих паспорт здоровья/ общее кол-во учащихся 1-4-х классов) * 100</t>
  </si>
  <si>
    <t>(Кол-во учащихся 5-9 -х классов,  имеющих паспортздоровья/ общее кол-во учащихся 5-9 -х классов) * 100</t>
  </si>
  <si>
    <t>(Кол-во учащихся 10-11-х классов, имеющих паспорт здоровья / общее кол-во учащихся 10-11-х классов) * 100</t>
  </si>
  <si>
    <t>Количество педагогов, имеющих индивидуальные программы для работы с детьми с ОВЗ/общее количество педагогов, работающих с детьми с ОВЗ*100</t>
  </si>
  <si>
    <t>Количество детей-инвалидов, охваченных дистанционным образованием / общее количество детей инвалидов* 100</t>
  </si>
  <si>
    <t xml:space="preserve"> Доля детей-инвалидов, охваченных дистанционным образованием, от общего числа детей-инвалидов;</t>
  </si>
  <si>
    <t>Количество пропусков  уроков по болезни/ общее количество уроков в четверть * 100</t>
  </si>
  <si>
    <t>Количество детей, охваченных летним отдыхом/на общее количество обучающихся*100</t>
  </si>
  <si>
    <t>Кол-во  педагогических работников, имеющих высшую категорию / кол-во  педагогических работников учреждения * 100</t>
  </si>
  <si>
    <t>Кол-во  педагогических работников, имеющих ср-спец.образование / кол-во  педагогических работников учреждения * 100</t>
  </si>
  <si>
    <t>Количество фактически данных часов с 1-11 классы / общее количество часов по программе* 100</t>
  </si>
  <si>
    <t>Количество детей, состоящих на учете КДН/на общее количество обучающихся*100</t>
  </si>
  <si>
    <t xml:space="preserve">Количество обучающихся в системе дополнительного образования / Общая численность обучающихся * 100 </t>
  </si>
  <si>
    <t xml:space="preserve">Общее количество обучающихся /количество ПК  </t>
  </si>
  <si>
    <t>Кол-во педагогов, практикующие в своей деятельности ведение электронных дневников и классных журналов / общее количество учителей * 100</t>
  </si>
  <si>
    <t>Доля учителей,  разместивших свою страничку  на сайте школы</t>
  </si>
  <si>
    <t>Итого по разделу "Качество предоставляемых услуг"</t>
  </si>
  <si>
    <t xml:space="preserve">Кол-во обучающихся, выполнивших на качество по математике/количество учащихся, выполнявших работу * 100 </t>
  </si>
  <si>
    <t xml:space="preserve">Кол-во обучающихся, выполнивших на качество / количество учащихся, выполнявших работу * 100 </t>
  </si>
  <si>
    <t xml:space="preserve">Кол-во обучающихся, выполнивших на качество по русскому языку/ общее количество учащихся, выполнявших работу* 100 </t>
  </si>
  <si>
    <t>Итого по разделу 2 "Здоровье"</t>
  </si>
  <si>
    <t>Итого по разделу 3. "Кадры"</t>
  </si>
  <si>
    <t>Итого по разделу 4. "Контроль"</t>
  </si>
  <si>
    <t xml:space="preserve">Итого по разделу 5. "Воспитательная работа и дополнительное образование </t>
  </si>
  <si>
    <t>Итого по разделу 6. "Внедрение ИКТ технологий в образовательный процесс"</t>
  </si>
  <si>
    <t>2. РАЗДЕЛ:  ЗДОРОВЬЕ обучающихся</t>
  </si>
  <si>
    <t>Итоговый уровень выполнения муниципального задания</t>
  </si>
  <si>
    <t>________ декабря 2012 г.</t>
  </si>
  <si>
    <t>Начальник РУО:_________________________</t>
  </si>
  <si>
    <t>МКУ "Мегино-Кангаласское районное управление образования"</t>
  </si>
  <si>
    <t>на 2013 календарный год.</t>
  </si>
  <si>
    <t>Муниципальное задание для МБОУ _________________</t>
  </si>
  <si>
    <t>Майя 2012 год.</t>
  </si>
  <si>
    <t>Потребители муниципальных услуг - на безвозмездной основе несовершеннолетние лица от 6,5 до 18 лет.</t>
  </si>
  <si>
    <t xml:space="preserve"> Доля пропусков уроков по болезни  </t>
  </si>
  <si>
    <t>Фактическое значение за полугодие (май июнь)</t>
  </si>
  <si>
    <t>Наличие единой базы данных по деятельности</t>
  </si>
  <si>
    <t>         Наименование  муниципальной услуги: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МР «Мегино-Кангаласский улус»</t>
  </si>
  <si>
    <t xml:space="preserve">Обязательные договора  с родителями </t>
  </si>
  <si>
    <t xml:space="preserve">2 раза в календарный год май-июнь и 15 декабря </t>
  </si>
  <si>
    <t>Органы осуществляющие контроль над оказанием услуги</t>
  </si>
  <si>
    <t>по плану РУО</t>
  </si>
  <si>
    <t>декабрь, май</t>
  </si>
  <si>
    <t>ОУ и МКУ «Мегино-Кангаласское районное управление образования»</t>
  </si>
  <si>
    <t>Образовательные учреждения</t>
  </si>
  <si>
    <t>Нормативные правовые акты, регламентирующие оказание муниципальной услуги</t>
  </si>
  <si>
    <t>Заключение договоров о сотрудничестве, знакомство с нормативно-правовыми документами регламентирующих работу МБДОУ.</t>
  </si>
  <si>
    <t>Информация о проводимых мероприятиях в ОУ</t>
  </si>
  <si>
    <t>Наименование учреждения;</t>
  </si>
  <si>
    <t>     ФИО  руководителя;</t>
  </si>
  <si>
    <t>      полный адрес;</t>
  </si>
  <si>
    <t>      телефон;</t>
  </si>
  <si>
    <t>      устав МБОУ;</t>
  </si>
  <si>
    <t>      свидетельство о государственной регистрации МБОУ;</t>
  </si>
  <si>
    <t>      решение учредителя о создании МБОУ;</t>
  </si>
  <si>
    <t>      решение учредителя о назначении руководителя МБОУ;</t>
  </si>
  <si>
    <t>      номер и дата выдачи лицензии на право ведения образовательной деятельности;</t>
  </si>
  <si>
    <t>    номер свидетельства о государственной аккредитации;</t>
  </si>
  <si>
    <t>    перечень документов для регистрации детей;</t>
  </si>
  <si>
    <t>    информация о дополнительных образовательных программах и дополнительных образовательных услугах;</t>
  </si>
  <si>
    <t>    информация о расположении и проезде к образовательному учреждению;</t>
  </si>
  <si>
    <t>       правила приема в ОУ;</t>
  </si>
  <si>
    <t>       перечень документов, которые необходимо представить для поступления в образовательное учреждение.</t>
  </si>
  <si>
    <t>          устав образовательного учреждения;</t>
  </si>
  <si>
    <t>          правила внутреннего распорядка;</t>
  </si>
  <si>
    <t>          копия лицензии, свидетельства о государственной аккредитации образовательного учреждения;</t>
  </si>
  <si>
    <t>          перечень документов, которые необходимо представить для поступления в образовательное учреждение;</t>
  </si>
  <si>
    <t>          информация о сроках, основных условиях приема в образовательное учреждение, часах приема специалистов образовательного учреждения по вопросам поступления и обучения;</t>
  </si>
  <si>
    <t>          информация о дополнительных образовательных услугах, оказываемых учреждением, и их стоимости, копия договора об оказании платной образовательной услуги;</t>
  </si>
  <si>
    <t xml:space="preserve">2. На сайте муниципального бюджетного (автономного) образовательного учреждения </t>
  </si>
  <si>
    <t>3. В фойе  на стендах.</t>
  </si>
  <si>
    <t xml:space="preserve">ФЗ РФ от 06.10.2003 № 131 «Об общих принципах организации местного самоуправления в РФ», </t>
  </si>
  <si>
    <t>Ф2г. Форма отчета об исполнении муниципального задания за отчетный финансовый 2013 год (09.12.-21.12.)</t>
  </si>
  <si>
    <t xml:space="preserve">Ф1п. Форма отчета об исполнении муниципального задания за полугодие (17.06.-22.06.) 2013 г . </t>
  </si>
  <si>
    <t>17.06.-22.06. МБОУ, МАОУ</t>
  </si>
  <si>
    <t>Контрольный показатель 2013</t>
  </si>
  <si>
    <t>09.12.-21.12. МБОУ, МАОУ</t>
  </si>
  <si>
    <t>Количество производственных травм работников/количество работников * 100</t>
  </si>
  <si>
    <t>Доля производственных травм работников</t>
  </si>
  <si>
    <t>Доля травм обучающихся во время УВП</t>
  </si>
  <si>
    <t>да-1,нет-0</t>
  </si>
  <si>
    <t>Кол-во победителей и призеров муниципального этапа Всероссийской олимпиады школьников (учащиеся 9-11 классов) / Кол-во уч-ся 9-11 классов * 100</t>
  </si>
  <si>
    <t>Электр вар паспорта</t>
  </si>
  <si>
    <t>ОШ-1</t>
  </si>
  <si>
    <t>Отчет зам по ВР</t>
  </si>
  <si>
    <t>Отчет зам по УВР</t>
  </si>
  <si>
    <t>Мониторинг ОУ</t>
  </si>
  <si>
    <t>Количество травм обучающихся/количество обучающихся * 100</t>
  </si>
  <si>
    <t>1 раздел. Качество предоставляемых услуг</t>
  </si>
  <si>
    <t>5.  РАЗДЕЛ. ВОСПИТАТЕЛЬНАЯ РАБОТА и ДОПОЛНИТЕЛЬНОЕ ОБРАЗОВАНИЕ.</t>
  </si>
  <si>
    <t>РАЗДЕЛ 6. ВНЕДРЕНИЕ ИНФОРМАЦИОННО – КОММУНИКАЦИОННЫХ ТЕХНОЛОГИЙ В ОБРАЗОВАТЕЛЬНЫЙ ПРОЦЕСС.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</si>
</sst>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0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justify"/>
    </xf>
    <xf numFmtId="2" fontId="0" fillId="0" borderId="0" xfId="0" applyNumberFormat="1"/>
    <xf numFmtId="2" fontId="3" fillId="0" borderId="0" xfId="0" applyNumberFormat="1" applyFont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2" fontId="12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8" fillId="5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3"/>
  <sheetViews>
    <sheetView zoomScale="80" zoomScaleNormal="80" workbookViewId="0">
      <selection activeCell="A13" sqref="A13"/>
    </sheetView>
  </sheetViews>
  <sheetFormatPr defaultRowHeight="12.75"/>
  <cols>
    <col min="1" max="1" width="53.85546875" customWidth="1"/>
    <col min="2" max="2" width="37.140625" customWidth="1"/>
    <col min="3" max="3" width="49.28515625" customWidth="1"/>
  </cols>
  <sheetData>
    <row r="2" spans="1:4" ht="15.75">
      <c r="A2" s="67" t="s">
        <v>199</v>
      </c>
      <c r="B2" s="67"/>
      <c r="C2" s="67"/>
      <c r="D2" s="67"/>
    </row>
    <row r="5" spans="1:4" ht="15.75">
      <c r="A5" s="68" t="s">
        <v>133</v>
      </c>
      <c r="B5" s="68"/>
      <c r="C5" s="68"/>
      <c r="D5" s="68"/>
    </row>
    <row r="6" spans="1:4" ht="15.75">
      <c r="A6" s="68" t="s">
        <v>198</v>
      </c>
      <c r="B6" s="68"/>
      <c r="C6" s="68"/>
      <c r="D6" s="68"/>
    </row>
    <row r="7" spans="1:4">
      <c r="A7" s="68" t="s">
        <v>134</v>
      </c>
      <c r="B7" s="68"/>
      <c r="C7" s="68"/>
      <c r="D7" s="68"/>
    </row>
    <row r="8" spans="1:4">
      <c r="A8" s="68"/>
      <c r="B8" s="68"/>
      <c r="C8" s="68"/>
      <c r="D8" s="68"/>
    </row>
    <row r="9" spans="1:4" ht="15.75">
      <c r="A9" s="35"/>
      <c r="B9" s="35"/>
      <c r="C9" s="68" t="s">
        <v>197</v>
      </c>
      <c r="D9" s="68"/>
    </row>
    <row r="10" spans="1:4" ht="15">
      <c r="A10" s="35"/>
      <c r="B10" s="35"/>
      <c r="C10" s="35"/>
      <c r="D10" s="35"/>
    </row>
    <row r="19" spans="1:4" ht="15.75">
      <c r="A19" s="67" t="s">
        <v>201</v>
      </c>
      <c r="B19" s="67"/>
      <c r="C19" s="67"/>
      <c r="D19" s="67"/>
    </row>
    <row r="20" spans="1:4" ht="15.75">
      <c r="A20" s="67" t="s">
        <v>200</v>
      </c>
      <c r="B20" s="67"/>
      <c r="C20" s="67"/>
      <c r="D20" s="67"/>
    </row>
    <row r="43" spans="2:2">
      <c r="B43" s="34" t="s">
        <v>202</v>
      </c>
    </row>
  </sheetData>
  <mergeCells count="7">
    <mergeCell ref="A20:D20"/>
    <mergeCell ref="A2:D2"/>
    <mergeCell ref="A5:D5"/>
    <mergeCell ref="A6:D6"/>
    <mergeCell ref="A7:D8"/>
    <mergeCell ref="C9:D9"/>
    <mergeCell ref="A19:D19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="90" zoomScaleNormal="90" workbookViewId="0">
      <selection activeCell="B19" sqref="B19"/>
    </sheetView>
  </sheetViews>
  <sheetFormatPr defaultRowHeight="12.75"/>
  <cols>
    <col min="1" max="1" width="31.5703125" customWidth="1"/>
    <col min="2" max="2" width="92.7109375" customWidth="1"/>
    <col min="3" max="3" width="22.7109375" bestFit="1" customWidth="1"/>
    <col min="4" max="4" width="23.140625" bestFit="1" customWidth="1"/>
  </cols>
  <sheetData>
    <row r="1" spans="1:4" ht="44.25" customHeight="1">
      <c r="A1" s="70" t="s">
        <v>207</v>
      </c>
      <c r="B1" s="70"/>
      <c r="C1" s="70"/>
      <c r="D1" s="70"/>
    </row>
    <row r="2" spans="1:4" ht="15.75">
      <c r="A2" s="69" t="s">
        <v>142</v>
      </c>
      <c r="B2" s="69"/>
    </row>
    <row r="3" spans="1:4" ht="15.75" customHeight="1">
      <c r="A3" s="71" t="s">
        <v>215</v>
      </c>
      <c r="B3" s="15" t="s">
        <v>123</v>
      </c>
    </row>
    <row r="4" spans="1:4" ht="30">
      <c r="A4" s="72"/>
      <c r="B4" s="15" t="s">
        <v>124</v>
      </c>
    </row>
    <row r="5" spans="1:4" ht="45">
      <c r="A5" s="72"/>
      <c r="B5" s="15" t="s">
        <v>125</v>
      </c>
    </row>
    <row r="6" spans="1:4" ht="60">
      <c r="A6" s="72"/>
      <c r="B6" s="15" t="s">
        <v>126</v>
      </c>
    </row>
    <row r="7" spans="1:4" ht="51" customHeight="1">
      <c r="A7" s="72"/>
      <c r="B7" s="26" t="s">
        <v>143</v>
      </c>
    </row>
    <row r="8" spans="1:4" ht="45">
      <c r="A8" s="72"/>
      <c r="B8" s="25" t="s">
        <v>144</v>
      </c>
    </row>
    <row r="9" spans="1:4" ht="75">
      <c r="A9" s="72"/>
      <c r="B9" s="38" t="s">
        <v>127</v>
      </c>
    </row>
    <row r="10" spans="1:4" ht="30">
      <c r="A10" s="72"/>
      <c r="B10" s="38" t="s">
        <v>128</v>
      </c>
    </row>
    <row r="11" spans="1:4" ht="15">
      <c r="A11" s="73"/>
      <c r="B11" s="20" t="s">
        <v>241</v>
      </c>
    </row>
  </sheetData>
  <mergeCells count="3">
    <mergeCell ref="A2:B2"/>
    <mergeCell ref="A1:D1"/>
    <mergeCell ref="A3:A1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tabSelected="1" topLeftCell="A49" zoomScale="90" zoomScaleNormal="90" workbookViewId="0">
      <selection activeCell="E58" sqref="E58:E59"/>
    </sheetView>
  </sheetViews>
  <sheetFormatPr defaultRowHeight="12.75"/>
  <cols>
    <col min="1" max="1" width="3.28515625" style="45" bestFit="1" customWidth="1"/>
    <col min="2" max="2" width="36.7109375" style="45" customWidth="1"/>
    <col min="3" max="3" width="14" style="45" customWidth="1"/>
    <col min="4" max="4" width="38.85546875" style="45" customWidth="1"/>
    <col min="5" max="5" width="12.5703125" style="40" customWidth="1"/>
    <col min="6" max="6" width="16.42578125" style="45" customWidth="1"/>
    <col min="7" max="7" width="16.140625" style="45" customWidth="1"/>
    <col min="8" max="8" width="21.7109375" style="45" customWidth="1"/>
    <col min="9" max="16384" width="9.140625" style="27"/>
  </cols>
  <sheetData>
    <row r="1" spans="1:9" ht="15.75">
      <c r="B1" s="85" t="s">
        <v>203</v>
      </c>
      <c r="C1" s="86"/>
      <c r="D1" s="86"/>
      <c r="E1" s="86"/>
      <c r="F1" s="86"/>
      <c r="G1" s="86"/>
      <c r="H1" s="87"/>
      <c r="I1" s="28"/>
    </row>
    <row r="2" spans="1:9" ht="16.5" customHeight="1">
      <c r="A2" s="79" t="s">
        <v>28</v>
      </c>
      <c r="B2" s="78" t="s">
        <v>3</v>
      </c>
      <c r="C2" s="78" t="s">
        <v>4</v>
      </c>
      <c r="D2" s="78" t="s">
        <v>5</v>
      </c>
      <c r="E2" s="76" t="s">
        <v>6</v>
      </c>
      <c r="F2" s="77"/>
      <c r="G2" s="77"/>
      <c r="H2" s="78" t="s">
        <v>72</v>
      </c>
      <c r="I2" s="28"/>
    </row>
    <row r="3" spans="1:9" ht="38.25">
      <c r="A3" s="80"/>
      <c r="B3" s="78"/>
      <c r="C3" s="78"/>
      <c r="D3" s="78"/>
      <c r="E3" s="41" t="s">
        <v>245</v>
      </c>
      <c r="F3" s="29" t="s">
        <v>244</v>
      </c>
      <c r="G3" s="29" t="s">
        <v>246</v>
      </c>
      <c r="H3" s="78"/>
      <c r="I3" s="28"/>
    </row>
    <row r="4" spans="1:9" ht="15.75">
      <c r="A4" s="80"/>
      <c r="B4" s="47">
        <v>1</v>
      </c>
      <c r="C4" s="47">
        <v>2</v>
      </c>
      <c r="D4" s="47">
        <v>3</v>
      </c>
      <c r="E4" s="41">
        <v>4</v>
      </c>
      <c r="F4" s="47">
        <v>5</v>
      </c>
      <c r="G4" s="47">
        <v>6</v>
      </c>
      <c r="H4" s="47">
        <v>8</v>
      </c>
      <c r="I4" s="28"/>
    </row>
    <row r="5" spans="1:9" ht="15.75">
      <c r="A5" s="81"/>
      <c r="B5" s="74" t="s">
        <v>122</v>
      </c>
      <c r="C5" s="74"/>
      <c r="D5" s="74"/>
      <c r="E5" s="74"/>
      <c r="F5" s="74"/>
      <c r="G5" s="74"/>
      <c r="H5" s="74"/>
      <c r="I5" s="28"/>
    </row>
    <row r="6" spans="1:9" ht="51">
      <c r="A6" s="48">
        <v>1</v>
      </c>
      <c r="B6" s="29" t="s">
        <v>89</v>
      </c>
      <c r="C6" s="29" t="s">
        <v>8</v>
      </c>
      <c r="D6" s="29" t="s">
        <v>121</v>
      </c>
      <c r="E6" s="41">
        <v>67</v>
      </c>
      <c r="F6" s="29"/>
      <c r="G6" s="29"/>
      <c r="H6" s="29" t="s">
        <v>62</v>
      </c>
      <c r="I6" s="28"/>
    </row>
    <row r="7" spans="1:9" ht="38.25">
      <c r="A7" s="48">
        <v>2</v>
      </c>
      <c r="B7" s="29" t="s">
        <v>112</v>
      </c>
      <c r="C7" s="29" t="s">
        <v>8</v>
      </c>
      <c r="D7" s="29" t="s">
        <v>145</v>
      </c>
      <c r="E7" s="41">
        <v>100</v>
      </c>
      <c r="F7" s="29"/>
      <c r="G7" s="29"/>
      <c r="H7" s="29" t="s">
        <v>78</v>
      </c>
      <c r="I7" s="28"/>
    </row>
    <row r="8" spans="1:9" ht="38.25">
      <c r="A8" s="48">
        <v>3</v>
      </c>
      <c r="B8" s="29" t="s">
        <v>113</v>
      </c>
      <c r="C8" s="29" t="s">
        <v>8</v>
      </c>
      <c r="D8" s="29" t="s">
        <v>146</v>
      </c>
      <c r="E8" s="41">
        <v>100</v>
      </c>
      <c r="F8" s="29"/>
      <c r="G8" s="29"/>
      <c r="H8" s="29" t="s">
        <v>78</v>
      </c>
      <c r="I8" s="28"/>
    </row>
    <row r="9" spans="1:9" ht="38.25">
      <c r="A9" s="48">
        <v>4</v>
      </c>
      <c r="B9" s="29" t="s">
        <v>147</v>
      </c>
      <c r="C9" s="29" t="s">
        <v>8</v>
      </c>
      <c r="D9" s="29" t="s">
        <v>148</v>
      </c>
      <c r="E9" s="41">
        <v>0</v>
      </c>
      <c r="F9" s="29"/>
      <c r="G9" s="29"/>
      <c r="H9" s="29" t="s">
        <v>78</v>
      </c>
      <c r="I9" s="28"/>
    </row>
    <row r="10" spans="1:9" ht="38.25">
      <c r="A10" s="48">
        <v>5</v>
      </c>
      <c r="B10" s="29" t="s">
        <v>110</v>
      </c>
      <c r="C10" s="29" t="s">
        <v>8</v>
      </c>
      <c r="D10" s="29" t="s">
        <v>151</v>
      </c>
      <c r="E10" s="41">
        <v>48</v>
      </c>
      <c r="F10" s="29"/>
      <c r="G10" s="29"/>
      <c r="H10" s="82" t="s">
        <v>61</v>
      </c>
      <c r="I10" s="28"/>
    </row>
    <row r="11" spans="1:9" ht="38.25">
      <c r="A11" s="48">
        <v>6</v>
      </c>
      <c r="B11" s="29" t="s">
        <v>149</v>
      </c>
      <c r="C11" s="45" t="s">
        <v>8</v>
      </c>
      <c r="D11" s="29" t="s">
        <v>137</v>
      </c>
      <c r="E11" s="49">
        <v>40</v>
      </c>
      <c r="H11" s="83"/>
      <c r="I11" s="28"/>
    </row>
    <row r="12" spans="1:9" ht="38.25">
      <c r="A12" s="48">
        <v>7</v>
      </c>
      <c r="B12" s="29" t="s">
        <v>109</v>
      </c>
      <c r="C12" s="29" t="s">
        <v>8</v>
      </c>
      <c r="D12" s="29" t="s">
        <v>152</v>
      </c>
      <c r="E12" s="41">
        <v>48</v>
      </c>
      <c r="F12" s="29"/>
      <c r="G12" s="29"/>
      <c r="H12" s="83"/>
      <c r="I12" s="28"/>
    </row>
    <row r="13" spans="1:9" ht="38.25">
      <c r="A13" s="48">
        <v>8</v>
      </c>
      <c r="B13" s="29" t="s">
        <v>150</v>
      </c>
      <c r="C13" s="29" t="s">
        <v>8</v>
      </c>
      <c r="D13" s="29" t="s">
        <v>153</v>
      </c>
      <c r="E13" s="41">
        <v>50</v>
      </c>
      <c r="F13" s="29"/>
      <c r="G13" s="29"/>
      <c r="H13" s="84"/>
      <c r="I13" s="28"/>
    </row>
    <row r="14" spans="1:9" ht="51">
      <c r="A14" s="48">
        <v>9</v>
      </c>
      <c r="B14" s="29" t="s">
        <v>108</v>
      </c>
      <c r="C14" s="29" t="s">
        <v>8</v>
      </c>
      <c r="D14" s="29" t="s">
        <v>77</v>
      </c>
      <c r="E14" s="41">
        <v>0</v>
      </c>
      <c r="F14" s="29"/>
      <c r="G14" s="29"/>
      <c r="H14" s="29" t="s">
        <v>78</v>
      </c>
      <c r="I14" s="28"/>
    </row>
    <row r="15" spans="1:9" ht="51">
      <c r="A15" s="48">
        <v>10</v>
      </c>
      <c r="B15" s="29" t="s">
        <v>158</v>
      </c>
      <c r="C15" s="29" t="s">
        <v>8</v>
      </c>
      <c r="D15" s="29" t="s">
        <v>159</v>
      </c>
      <c r="E15" s="41">
        <v>100</v>
      </c>
      <c r="F15" s="29"/>
      <c r="G15" s="29"/>
      <c r="H15" s="75" t="s">
        <v>78</v>
      </c>
      <c r="I15" s="28"/>
    </row>
    <row r="16" spans="1:9" ht="38.25">
      <c r="A16" s="48">
        <v>11</v>
      </c>
      <c r="B16" s="29" t="s">
        <v>74</v>
      </c>
      <c r="C16" s="29" t="s">
        <v>8</v>
      </c>
      <c r="D16" s="29" t="s">
        <v>187</v>
      </c>
      <c r="E16" s="41">
        <v>31</v>
      </c>
      <c r="F16" s="29"/>
      <c r="G16" s="29"/>
      <c r="H16" s="75"/>
      <c r="I16" s="28"/>
    </row>
    <row r="17" spans="1:9" ht="38.25">
      <c r="A17" s="48">
        <v>12</v>
      </c>
      <c r="B17" s="29" t="s">
        <v>154</v>
      </c>
      <c r="C17" s="29" t="s">
        <v>8</v>
      </c>
      <c r="D17" s="29" t="s">
        <v>156</v>
      </c>
      <c r="E17" s="41">
        <v>100</v>
      </c>
      <c r="F17" s="29"/>
      <c r="G17" s="29"/>
      <c r="H17" s="75"/>
      <c r="I17" s="28"/>
    </row>
    <row r="18" spans="1:9" ht="38.25">
      <c r="A18" s="48">
        <v>13</v>
      </c>
      <c r="B18" s="29" t="s">
        <v>111</v>
      </c>
      <c r="C18" s="29" t="s">
        <v>8</v>
      </c>
      <c r="D18" s="29" t="s">
        <v>188</v>
      </c>
      <c r="E18" s="41">
        <v>28</v>
      </c>
      <c r="F18" s="29"/>
      <c r="G18" s="29"/>
      <c r="H18" s="75"/>
      <c r="I18" s="28"/>
    </row>
    <row r="19" spans="1:9" ht="51">
      <c r="A19" s="48">
        <v>14</v>
      </c>
      <c r="B19" s="29" t="s">
        <v>157</v>
      </c>
      <c r="C19" s="29" t="s">
        <v>8</v>
      </c>
      <c r="D19" s="29" t="s">
        <v>155</v>
      </c>
      <c r="E19" s="41">
        <v>100</v>
      </c>
      <c r="F19" s="29"/>
      <c r="G19" s="29"/>
      <c r="H19" s="29" t="s">
        <v>78</v>
      </c>
      <c r="I19" s="28"/>
    </row>
    <row r="20" spans="1:9" ht="51">
      <c r="A20" s="48">
        <v>15</v>
      </c>
      <c r="B20" s="29" t="s">
        <v>160</v>
      </c>
      <c r="C20" s="29" t="s">
        <v>8</v>
      </c>
      <c r="D20" s="29" t="s">
        <v>189</v>
      </c>
      <c r="E20" s="41">
        <v>35</v>
      </c>
      <c r="F20" s="29"/>
      <c r="G20" s="29"/>
      <c r="H20" s="29" t="s">
        <v>78</v>
      </c>
      <c r="I20" s="28"/>
    </row>
    <row r="21" spans="1:9" ht="51">
      <c r="A21" s="48">
        <v>16</v>
      </c>
      <c r="B21" s="29" t="s">
        <v>161</v>
      </c>
      <c r="C21" s="29" t="s">
        <v>8</v>
      </c>
      <c r="D21" s="29" t="s">
        <v>162</v>
      </c>
      <c r="E21" s="41">
        <v>100</v>
      </c>
      <c r="F21" s="29"/>
      <c r="G21" s="29"/>
      <c r="H21" s="29" t="s">
        <v>78</v>
      </c>
      <c r="I21" s="28"/>
    </row>
    <row r="22" spans="1:9" ht="51">
      <c r="A22" s="48">
        <v>17</v>
      </c>
      <c r="B22" s="29" t="s">
        <v>163</v>
      </c>
      <c r="C22" s="29" t="s">
        <v>8</v>
      </c>
      <c r="D22" s="29" t="s">
        <v>164</v>
      </c>
      <c r="E22" s="41">
        <v>36</v>
      </c>
      <c r="F22" s="29"/>
      <c r="G22" s="29"/>
      <c r="H22" s="29" t="s">
        <v>78</v>
      </c>
      <c r="I22" s="28"/>
    </row>
    <row r="23" spans="1:9" ht="38.25">
      <c r="A23" s="48">
        <v>18</v>
      </c>
      <c r="B23" s="29" t="s">
        <v>75</v>
      </c>
      <c r="C23" s="29" t="s">
        <v>8</v>
      </c>
      <c r="D23" s="29" t="s">
        <v>165</v>
      </c>
      <c r="E23" s="41">
        <v>100</v>
      </c>
      <c r="F23" s="29"/>
      <c r="G23" s="29"/>
      <c r="H23" s="75" t="s">
        <v>79</v>
      </c>
      <c r="I23" s="28"/>
    </row>
    <row r="24" spans="1:9" ht="38.25">
      <c r="A24" s="48">
        <v>19</v>
      </c>
      <c r="B24" s="29" t="s">
        <v>76</v>
      </c>
      <c r="C24" s="29" t="s">
        <v>8</v>
      </c>
      <c r="D24" s="29" t="s">
        <v>166</v>
      </c>
      <c r="E24" s="41">
        <v>48</v>
      </c>
      <c r="F24" s="29"/>
      <c r="G24" s="29"/>
      <c r="H24" s="75"/>
      <c r="I24" s="28"/>
    </row>
    <row r="25" spans="1:9" ht="38.25">
      <c r="A25" s="48">
        <v>20</v>
      </c>
      <c r="B25" s="29" t="s">
        <v>168</v>
      </c>
      <c r="C25" s="29" t="s">
        <v>8</v>
      </c>
      <c r="D25" s="29" t="s">
        <v>167</v>
      </c>
      <c r="E25" s="41">
        <v>100</v>
      </c>
      <c r="F25" s="29"/>
      <c r="G25" s="29"/>
      <c r="H25" s="75"/>
      <c r="I25" s="28"/>
    </row>
    <row r="26" spans="1:9" ht="38.25">
      <c r="A26" s="48">
        <v>21</v>
      </c>
      <c r="B26" s="29" t="s">
        <v>63</v>
      </c>
      <c r="C26" s="29" t="s">
        <v>8</v>
      </c>
      <c r="D26" s="29" t="s">
        <v>169</v>
      </c>
      <c r="E26" s="41">
        <v>40</v>
      </c>
      <c r="F26" s="29"/>
      <c r="G26" s="29"/>
      <c r="H26" s="75"/>
      <c r="I26" s="28"/>
    </row>
    <row r="27" spans="1:9" ht="25.5">
      <c r="A27" s="30"/>
      <c r="B27" s="50" t="s">
        <v>186</v>
      </c>
      <c r="C27" s="50" t="s">
        <v>8</v>
      </c>
      <c r="D27" s="50"/>
      <c r="E27" s="51">
        <f>AVERAGE(E6:E26)</f>
        <v>60.523809523809526</v>
      </c>
      <c r="F27" s="50"/>
      <c r="G27" s="50"/>
      <c r="H27" s="50"/>
      <c r="I27" s="28"/>
    </row>
    <row r="28" spans="1:9" ht="15.75">
      <c r="B28" s="74" t="s">
        <v>195</v>
      </c>
      <c r="C28" s="74"/>
      <c r="D28" s="74"/>
      <c r="E28" s="74"/>
      <c r="F28" s="74"/>
      <c r="G28" s="74"/>
      <c r="H28" s="74"/>
      <c r="I28" s="28"/>
    </row>
    <row r="29" spans="1:9" ht="38.25">
      <c r="A29" s="48">
        <v>22</v>
      </c>
      <c r="B29" s="29" t="s">
        <v>80</v>
      </c>
      <c r="C29" s="29" t="s">
        <v>8</v>
      </c>
      <c r="D29" s="29" t="s">
        <v>170</v>
      </c>
      <c r="E29" s="41">
        <v>100</v>
      </c>
      <c r="F29" s="29"/>
      <c r="G29" s="29"/>
      <c r="H29" s="29" t="s">
        <v>252</v>
      </c>
      <c r="I29" s="28"/>
    </row>
    <row r="30" spans="1:9" ht="38.25">
      <c r="A30" s="48">
        <v>23</v>
      </c>
      <c r="B30" s="29" t="s">
        <v>81</v>
      </c>
      <c r="C30" s="29" t="s">
        <v>8</v>
      </c>
      <c r="D30" s="29" t="s">
        <v>171</v>
      </c>
      <c r="E30" s="41">
        <v>100</v>
      </c>
      <c r="F30" s="29"/>
      <c r="G30" s="29"/>
      <c r="H30" s="29" t="s">
        <v>252</v>
      </c>
      <c r="I30" s="28"/>
    </row>
    <row r="31" spans="1:9" ht="38.25">
      <c r="A31" s="48">
        <v>24</v>
      </c>
      <c r="B31" s="29" t="s">
        <v>82</v>
      </c>
      <c r="C31" s="29" t="s">
        <v>8</v>
      </c>
      <c r="D31" s="29" t="s">
        <v>172</v>
      </c>
      <c r="E31" s="41">
        <v>100</v>
      </c>
      <c r="F31" s="29"/>
      <c r="G31" s="29"/>
      <c r="H31" s="29" t="s">
        <v>252</v>
      </c>
      <c r="I31" s="28"/>
    </row>
    <row r="32" spans="1:9" ht="51">
      <c r="A32" s="48">
        <v>25</v>
      </c>
      <c r="B32" s="29" t="s">
        <v>73</v>
      </c>
      <c r="C32" s="29" t="s">
        <v>8</v>
      </c>
      <c r="D32" s="29" t="s">
        <v>173</v>
      </c>
      <c r="E32" s="41">
        <v>100</v>
      </c>
      <c r="F32" s="29"/>
      <c r="G32" s="29"/>
      <c r="H32" s="29" t="s">
        <v>253</v>
      </c>
      <c r="I32" s="28"/>
    </row>
    <row r="33" spans="1:9" ht="38.25">
      <c r="A33" s="48">
        <v>26</v>
      </c>
      <c r="B33" s="29" t="s">
        <v>175</v>
      </c>
      <c r="C33" s="29" t="s">
        <v>8</v>
      </c>
      <c r="D33" s="29" t="s">
        <v>174</v>
      </c>
      <c r="E33" s="41">
        <v>15</v>
      </c>
      <c r="F33" s="29"/>
      <c r="G33" s="29"/>
      <c r="H33" s="29" t="s">
        <v>10</v>
      </c>
      <c r="I33" s="28"/>
    </row>
    <row r="34" spans="1:9" ht="25.5">
      <c r="A34" s="48">
        <v>27</v>
      </c>
      <c r="B34" s="52" t="s">
        <v>204</v>
      </c>
      <c r="C34" s="29" t="s">
        <v>8</v>
      </c>
      <c r="D34" s="29" t="s">
        <v>176</v>
      </c>
      <c r="E34" s="41">
        <v>35</v>
      </c>
      <c r="F34" s="29"/>
      <c r="G34" s="29"/>
      <c r="H34" s="29" t="s">
        <v>11</v>
      </c>
      <c r="I34" s="28"/>
    </row>
    <row r="35" spans="1:9" ht="38.25">
      <c r="A35" s="48">
        <v>28</v>
      </c>
      <c r="B35" s="29" t="s">
        <v>64</v>
      </c>
      <c r="C35" s="29" t="s">
        <v>8</v>
      </c>
      <c r="D35" s="29" t="s">
        <v>177</v>
      </c>
      <c r="E35" s="41">
        <v>60</v>
      </c>
      <c r="F35" s="29"/>
      <c r="G35" s="29"/>
      <c r="H35" s="29" t="s">
        <v>254</v>
      </c>
      <c r="I35" s="28"/>
    </row>
    <row r="36" spans="1:9" ht="25.5">
      <c r="A36" s="48">
        <v>29</v>
      </c>
      <c r="B36" s="29" t="s">
        <v>248</v>
      </c>
      <c r="C36" s="29" t="s">
        <v>8</v>
      </c>
      <c r="D36" s="29" t="s">
        <v>247</v>
      </c>
      <c r="E36" s="41">
        <v>0</v>
      </c>
      <c r="F36" s="29"/>
      <c r="G36" s="29"/>
      <c r="H36" s="29" t="s">
        <v>106</v>
      </c>
      <c r="I36" s="28"/>
    </row>
    <row r="37" spans="1:9" ht="25.5">
      <c r="A37" s="48">
        <v>30</v>
      </c>
      <c r="B37" s="29" t="s">
        <v>249</v>
      </c>
      <c r="C37" s="29" t="s">
        <v>8</v>
      </c>
      <c r="D37" s="29" t="s">
        <v>257</v>
      </c>
      <c r="E37" s="41">
        <v>0</v>
      </c>
      <c r="F37" s="29"/>
      <c r="G37" s="29"/>
      <c r="H37" s="29" t="s">
        <v>107</v>
      </c>
      <c r="I37" s="28"/>
    </row>
    <row r="38" spans="1:9" ht="25.5">
      <c r="A38" s="48"/>
      <c r="B38" s="29" t="s">
        <v>65</v>
      </c>
      <c r="C38" s="29"/>
      <c r="D38" s="29"/>
      <c r="E38" s="41"/>
      <c r="F38" s="29"/>
      <c r="G38" s="29"/>
      <c r="H38" s="75" t="s">
        <v>12</v>
      </c>
      <c r="I38" s="28"/>
    </row>
    <row r="39" spans="1:9" ht="38.25">
      <c r="A39" s="48">
        <v>31</v>
      </c>
      <c r="B39" s="29" t="s">
        <v>13</v>
      </c>
      <c r="C39" s="29" t="s">
        <v>8</v>
      </c>
      <c r="D39" s="29" t="s">
        <v>14</v>
      </c>
      <c r="E39" s="41">
        <v>100</v>
      </c>
      <c r="F39" s="29"/>
      <c r="G39" s="29"/>
      <c r="H39" s="75"/>
      <c r="I39" s="28"/>
    </row>
    <row r="40" spans="1:9" ht="38.25">
      <c r="A40" s="48">
        <v>32</v>
      </c>
      <c r="B40" s="29" t="s">
        <v>15</v>
      </c>
      <c r="C40" s="29" t="s">
        <v>8</v>
      </c>
      <c r="D40" s="29" t="s">
        <v>16</v>
      </c>
      <c r="E40" s="41">
        <v>60</v>
      </c>
      <c r="F40" s="29"/>
      <c r="G40" s="29"/>
      <c r="H40" s="75"/>
      <c r="I40" s="28"/>
    </row>
    <row r="41" spans="1:9" ht="38.25">
      <c r="A41" s="48">
        <v>33</v>
      </c>
      <c r="B41" s="29" t="s">
        <v>17</v>
      </c>
      <c r="C41" s="29" t="s">
        <v>8</v>
      </c>
      <c r="D41" s="29" t="s">
        <v>18</v>
      </c>
      <c r="E41" s="41">
        <v>40</v>
      </c>
      <c r="F41" s="29"/>
      <c r="G41" s="29"/>
      <c r="H41" s="75"/>
      <c r="I41" s="28"/>
    </row>
    <row r="42" spans="1:9" ht="15.75">
      <c r="A42" s="30"/>
      <c r="B42" s="50" t="s">
        <v>190</v>
      </c>
      <c r="C42" s="50"/>
      <c r="D42" s="50"/>
      <c r="E42" s="53">
        <f>(E29+E30+E31+E32+E33+E35+E39+E40+E41)/9-E34-E36-E37</f>
        <v>40</v>
      </c>
      <c r="F42" s="50"/>
      <c r="G42" s="50"/>
      <c r="H42" s="50"/>
      <c r="I42" s="28"/>
    </row>
    <row r="43" spans="1:9" ht="15.75">
      <c r="B43" s="74" t="s">
        <v>114</v>
      </c>
      <c r="C43" s="74"/>
      <c r="D43" s="74"/>
      <c r="E43" s="74"/>
      <c r="F43" s="74"/>
      <c r="G43" s="74"/>
      <c r="H43" s="74"/>
      <c r="I43" s="28"/>
    </row>
    <row r="44" spans="1:9" ht="63.75">
      <c r="A44" s="48">
        <v>34</v>
      </c>
      <c r="B44" s="29" t="s">
        <v>83</v>
      </c>
      <c r="C44" s="29" t="s">
        <v>8</v>
      </c>
      <c r="D44" s="29" t="s">
        <v>117</v>
      </c>
      <c r="E44" s="41">
        <v>20</v>
      </c>
      <c r="F44" s="29"/>
      <c r="G44" s="29"/>
      <c r="H44" s="29" t="s">
        <v>255</v>
      </c>
      <c r="I44" s="28"/>
    </row>
    <row r="45" spans="1:9" ht="51">
      <c r="A45" s="48">
        <v>35</v>
      </c>
      <c r="B45" s="29" t="s">
        <v>118</v>
      </c>
      <c r="C45" s="29" t="s">
        <v>8</v>
      </c>
      <c r="D45" s="29" t="s">
        <v>119</v>
      </c>
      <c r="E45" s="41">
        <v>25</v>
      </c>
      <c r="F45" s="29"/>
      <c r="G45" s="29"/>
      <c r="H45" s="29" t="s">
        <v>255</v>
      </c>
      <c r="I45" s="28"/>
    </row>
    <row r="46" spans="1:9" ht="38.25">
      <c r="A46" s="48">
        <v>36</v>
      </c>
      <c r="B46" s="29" t="s">
        <v>84</v>
      </c>
      <c r="C46" s="29" t="s">
        <v>8</v>
      </c>
      <c r="D46" s="29" t="s">
        <v>104</v>
      </c>
      <c r="E46" s="41">
        <v>25</v>
      </c>
      <c r="F46" s="29"/>
      <c r="G46" s="29"/>
      <c r="H46" s="29" t="s">
        <v>103</v>
      </c>
      <c r="I46" s="28"/>
    </row>
    <row r="47" spans="1:9" ht="38.25">
      <c r="A47" s="48">
        <v>37</v>
      </c>
      <c r="B47" s="29" t="s">
        <v>85</v>
      </c>
      <c r="C47" s="29" t="s">
        <v>8</v>
      </c>
      <c r="D47" s="29" t="s">
        <v>178</v>
      </c>
      <c r="E47" s="41">
        <v>31.3</v>
      </c>
      <c r="F47" s="29"/>
      <c r="G47" s="29"/>
      <c r="H47" s="29" t="s">
        <v>131</v>
      </c>
      <c r="I47" s="28"/>
    </row>
    <row r="48" spans="1:9" ht="38.25">
      <c r="A48" s="48">
        <v>38</v>
      </c>
      <c r="B48" s="29" t="s">
        <v>129</v>
      </c>
      <c r="C48" s="29" t="s">
        <v>8</v>
      </c>
      <c r="D48" s="29" t="s">
        <v>132</v>
      </c>
      <c r="E48" s="41">
        <v>87.5</v>
      </c>
      <c r="F48" s="29"/>
      <c r="G48" s="29"/>
      <c r="H48" s="29" t="s">
        <v>131</v>
      </c>
      <c r="I48" s="28"/>
    </row>
    <row r="49" spans="1:9" ht="38.25">
      <c r="A49" s="48">
        <v>39</v>
      </c>
      <c r="B49" s="29" t="s">
        <v>130</v>
      </c>
      <c r="C49" s="29" t="s">
        <v>8</v>
      </c>
      <c r="D49" s="29" t="s">
        <v>179</v>
      </c>
      <c r="E49" s="41">
        <v>12.5</v>
      </c>
      <c r="F49" s="29"/>
      <c r="G49" s="29"/>
      <c r="H49" s="29" t="s">
        <v>131</v>
      </c>
      <c r="I49" s="28"/>
    </row>
    <row r="50" spans="1:9" ht="15.75">
      <c r="A50" s="30"/>
      <c r="B50" s="50" t="s">
        <v>191</v>
      </c>
      <c r="C50" s="50"/>
      <c r="D50" s="50"/>
      <c r="E50" s="53">
        <f>AVERAGE(E44:E49)</f>
        <v>33.550000000000004</v>
      </c>
      <c r="F50" s="50"/>
      <c r="G50" s="50"/>
      <c r="H50" s="50"/>
      <c r="I50" s="28"/>
    </row>
    <row r="51" spans="1:9" ht="15.75">
      <c r="B51" s="74" t="s">
        <v>98</v>
      </c>
      <c r="C51" s="74"/>
      <c r="D51" s="74"/>
      <c r="E51" s="74"/>
      <c r="F51" s="74"/>
      <c r="G51" s="74"/>
      <c r="H51" s="74"/>
      <c r="I51" s="28"/>
    </row>
    <row r="52" spans="1:9" ht="25.5">
      <c r="A52" s="48">
        <v>40</v>
      </c>
      <c r="B52" s="29" t="s">
        <v>86</v>
      </c>
      <c r="C52" s="29" t="s">
        <v>8</v>
      </c>
      <c r="D52" s="29" t="s">
        <v>87</v>
      </c>
      <c r="E52" s="41">
        <v>0</v>
      </c>
      <c r="F52" s="29"/>
      <c r="G52" s="29"/>
      <c r="H52" s="29" t="s">
        <v>20</v>
      </c>
      <c r="I52" s="28"/>
    </row>
    <row r="53" spans="1:9" ht="38.25">
      <c r="A53" s="48">
        <v>41</v>
      </c>
      <c r="B53" s="29" t="s">
        <v>99</v>
      </c>
      <c r="C53" s="29" t="s">
        <v>8</v>
      </c>
      <c r="D53" s="29" t="s">
        <v>100</v>
      </c>
      <c r="E53" s="41">
        <v>0.3</v>
      </c>
      <c r="F53" s="29"/>
      <c r="G53" s="29"/>
      <c r="H53" s="29" t="s">
        <v>10</v>
      </c>
      <c r="I53" s="28"/>
    </row>
    <row r="54" spans="1:9" ht="25.5">
      <c r="A54" s="48">
        <v>42</v>
      </c>
      <c r="B54" s="29" t="s">
        <v>66</v>
      </c>
      <c r="C54" s="29" t="s">
        <v>8</v>
      </c>
      <c r="D54" s="29" t="s">
        <v>21</v>
      </c>
      <c r="E54" s="41">
        <v>20</v>
      </c>
      <c r="F54" s="29"/>
      <c r="G54" s="29"/>
      <c r="H54" s="29" t="s">
        <v>22</v>
      </c>
    </row>
    <row r="55" spans="1:9" ht="38.25">
      <c r="A55" s="48">
        <v>43</v>
      </c>
      <c r="B55" s="52" t="s">
        <v>120</v>
      </c>
      <c r="C55" s="29" t="s">
        <v>8</v>
      </c>
      <c r="D55" s="29" t="s">
        <v>180</v>
      </c>
      <c r="E55" s="41">
        <v>100</v>
      </c>
      <c r="F55" s="29"/>
      <c r="G55" s="29"/>
      <c r="H55" s="29" t="s">
        <v>102</v>
      </c>
    </row>
    <row r="56" spans="1:9">
      <c r="A56" s="31"/>
      <c r="B56" s="54" t="s">
        <v>192</v>
      </c>
      <c r="C56" s="54"/>
      <c r="D56" s="54"/>
      <c r="E56" s="55">
        <f>(E54+E55)/2-E52-E53</f>
        <v>59.7</v>
      </c>
      <c r="F56" s="54"/>
      <c r="G56" s="54"/>
      <c r="H56" s="54"/>
    </row>
    <row r="57" spans="1:9">
      <c r="B57" s="74" t="s">
        <v>116</v>
      </c>
      <c r="C57" s="74"/>
      <c r="D57" s="74"/>
      <c r="E57" s="74"/>
      <c r="F57" s="74"/>
      <c r="G57" s="74"/>
      <c r="H57" s="74"/>
    </row>
    <row r="58" spans="1:9" ht="25.5">
      <c r="A58" s="48">
        <v>44</v>
      </c>
      <c r="B58" s="29" t="s">
        <v>67</v>
      </c>
      <c r="C58" s="29" t="s">
        <v>8</v>
      </c>
      <c r="D58" s="29" t="s">
        <v>181</v>
      </c>
      <c r="E58" s="41">
        <v>0</v>
      </c>
      <c r="F58" s="29"/>
      <c r="G58" s="29"/>
      <c r="H58" s="29" t="s">
        <v>23</v>
      </c>
    </row>
    <row r="59" spans="1:9" ht="38.25">
      <c r="A59" s="56">
        <v>45</v>
      </c>
      <c r="B59" s="29" t="s">
        <v>68</v>
      </c>
      <c r="C59" s="29" t="s">
        <v>8</v>
      </c>
      <c r="D59" s="29" t="s">
        <v>182</v>
      </c>
      <c r="E59" s="41">
        <v>100</v>
      </c>
      <c r="F59" s="29"/>
      <c r="G59" s="29"/>
      <c r="H59" s="29" t="s">
        <v>24</v>
      </c>
    </row>
    <row r="60" spans="1:9" ht="51">
      <c r="A60" s="48">
        <v>46</v>
      </c>
      <c r="B60" s="29" t="s">
        <v>101</v>
      </c>
      <c r="C60" s="29" t="s">
        <v>8</v>
      </c>
      <c r="D60" s="29" t="s">
        <v>25</v>
      </c>
      <c r="E60" s="41">
        <v>6</v>
      </c>
      <c r="F60" s="29"/>
      <c r="G60" s="29"/>
      <c r="H60" s="29" t="s">
        <v>105</v>
      </c>
    </row>
    <row r="61" spans="1:9" ht="51">
      <c r="A61" s="56">
        <v>47</v>
      </c>
      <c r="B61" s="29" t="s">
        <v>69</v>
      </c>
      <c r="C61" s="29" t="s">
        <v>8</v>
      </c>
      <c r="D61" s="29" t="s">
        <v>251</v>
      </c>
      <c r="E61" s="57">
        <v>3.8</v>
      </c>
      <c r="F61" s="29"/>
      <c r="G61" s="29"/>
      <c r="H61" s="29" t="s">
        <v>26</v>
      </c>
    </row>
    <row r="62" spans="1:9" ht="38.25">
      <c r="A62" s="48">
        <v>48</v>
      </c>
      <c r="B62" s="29" t="s">
        <v>70</v>
      </c>
      <c r="C62" s="29" t="s">
        <v>8</v>
      </c>
      <c r="D62" s="29" t="s">
        <v>27</v>
      </c>
      <c r="E62" s="41">
        <v>100</v>
      </c>
      <c r="F62" s="29"/>
      <c r="G62" s="29"/>
      <c r="H62" s="29" t="s">
        <v>138</v>
      </c>
    </row>
    <row r="63" spans="1:9" ht="25.5">
      <c r="A63" s="30"/>
      <c r="B63" s="50" t="s">
        <v>193</v>
      </c>
      <c r="C63" s="50"/>
      <c r="D63" s="58"/>
      <c r="E63" s="53">
        <f>(E59+E60+E61+E62)/4-E58</f>
        <v>52.45</v>
      </c>
      <c r="F63" s="50"/>
      <c r="G63" s="50"/>
      <c r="H63" s="50"/>
    </row>
    <row r="64" spans="1:9">
      <c r="B64" s="74" t="s">
        <v>115</v>
      </c>
      <c r="C64" s="74"/>
      <c r="D64" s="74"/>
      <c r="E64" s="74"/>
      <c r="F64" s="74"/>
      <c r="G64" s="74"/>
      <c r="H64" s="74"/>
    </row>
    <row r="65" spans="1:8" ht="25.5">
      <c r="A65" s="48">
        <v>49</v>
      </c>
      <c r="B65" s="29" t="s">
        <v>0</v>
      </c>
      <c r="C65" s="29" t="s">
        <v>8</v>
      </c>
      <c r="D65" s="29" t="s">
        <v>183</v>
      </c>
      <c r="E65" s="41">
        <v>8</v>
      </c>
      <c r="F65" s="29"/>
      <c r="G65" s="29"/>
      <c r="H65" s="29" t="s">
        <v>256</v>
      </c>
    </row>
    <row r="66" spans="1:8" ht="51">
      <c r="A66" s="48">
        <v>50</v>
      </c>
      <c r="B66" s="29" t="s">
        <v>88</v>
      </c>
      <c r="C66" s="29" t="s">
        <v>8</v>
      </c>
      <c r="D66" s="29" t="s">
        <v>184</v>
      </c>
      <c r="E66" s="41">
        <v>10</v>
      </c>
      <c r="F66" s="29"/>
      <c r="G66" s="29"/>
      <c r="H66" s="29" t="s">
        <v>92</v>
      </c>
    </row>
    <row r="67" spans="1:8" ht="25.5">
      <c r="A67" s="48">
        <v>51</v>
      </c>
      <c r="B67" s="59" t="s">
        <v>206</v>
      </c>
      <c r="C67" s="60" t="s">
        <v>250</v>
      </c>
      <c r="D67" s="61"/>
      <c r="E67" s="41"/>
      <c r="F67" s="46"/>
      <c r="G67" s="46"/>
      <c r="H67" s="60"/>
    </row>
    <row r="68" spans="1:8" s="32" customFormat="1" ht="25.5">
      <c r="A68" s="48">
        <v>52</v>
      </c>
      <c r="B68" s="61" t="s">
        <v>185</v>
      </c>
      <c r="C68" s="62" t="s">
        <v>8</v>
      </c>
      <c r="D68" s="61" t="s">
        <v>135</v>
      </c>
      <c r="E68" s="40">
        <v>10</v>
      </c>
      <c r="F68" s="45"/>
      <c r="G68" s="45"/>
      <c r="H68" s="61" t="s">
        <v>136</v>
      </c>
    </row>
    <row r="69" spans="1:8" s="32" customFormat="1" ht="25.5">
      <c r="A69" s="30"/>
      <c r="B69" s="50" t="s">
        <v>194</v>
      </c>
      <c r="C69" s="30"/>
      <c r="D69" s="30"/>
      <c r="E69" s="42">
        <f>(E66+E68)/2+E65+E67</f>
        <v>18</v>
      </c>
      <c r="F69" s="30"/>
      <c r="G69" s="30"/>
      <c r="H69" s="30"/>
    </row>
    <row r="70" spans="1:8" s="32" customFormat="1" ht="25.5">
      <c r="A70" s="33"/>
      <c r="B70" s="63" t="s">
        <v>196</v>
      </c>
      <c r="C70" s="33"/>
      <c r="D70" s="33"/>
      <c r="E70" s="64">
        <f>(E27+E42+E50+E56+E63+E69)/6</f>
        <v>44.037301587301585</v>
      </c>
      <c r="F70" s="33"/>
      <c r="G70" s="33"/>
      <c r="H70" s="33"/>
    </row>
    <row r="71" spans="1:8" s="32" customFormat="1">
      <c r="A71" s="65"/>
      <c r="B71" s="66"/>
      <c r="C71" s="65"/>
      <c r="D71" s="65"/>
      <c r="E71" s="43"/>
      <c r="F71" s="65"/>
      <c r="G71" s="65"/>
      <c r="H71" s="65"/>
    </row>
    <row r="72" spans="1:8" s="32" customFormat="1">
      <c r="A72" s="65"/>
      <c r="B72" s="65"/>
      <c r="C72" s="65"/>
      <c r="D72" s="65"/>
      <c r="E72" s="43"/>
      <c r="F72" s="65"/>
      <c r="G72" s="65"/>
      <c r="H72" s="65"/>
    </row>
    <row r="73" spans="1:8" s="32" customFormat="1">
      <c r="A73" s="65"/>
      <c r="B73" s="65"/>
      <c r="C73" s="65"/>
      <c r="D73" s="65"/>
      <c r="E73" s="43"/>
      <c r="F73" s="65"/>
      <c r="G73" s="65"/>
      <c r="H73" s="65"/>
    </row>
    <row r="74" spans="1:8" s="32" customFormat="1">
      <c r="A74" s="65"/>
      <c r="B74" s="65"/>
      <c r="C74" s="65"/>
      <c r="D74" s="65"/>
      <c r="E74" s="43"/>
      <c r="F74" s="65"/>
      <c r="G74" s="65"/>
      <c r="H74" s="65"/>
    </row>
    <row r="75" spans="1:8" s="32" customFormat="1">
      <c r="A75" s="65"/>
      <c r="B75" s="65"/>
      <c r="C75" s="65"/>
      <c r="D75" s="65"/>
      <c r="E75" s="43"/>
      <c r="F75" s="65"/>
      <c r="G75" s="65"/>
      <c r="H75" s="65"/>
    </row>
    <row r="76" spans="1:8" s="32" customFormat="1">
      <c r="A76" s="65"/>
      <c r="B76" s="65"/>
      <c r="C76" s="65"/>
      <c r="D76" s="65"/>
      <c r="E76" s="43"/>
      <c r="F76" s="65"/>
      <c r="G76" s="65"/>
      <c r="H76" s="65"/>
    </row>
    <row r="77" spans="1:8" s="32" customFormat="1">
      <c r="A77" s="65"/>
      <c r="B77" s="65"/>
      <c r="C77" s="65"/>
      <c r="D77" s="65"/>
      <c r="E77" s="43"/>
      <c r="F77" s="65"/>
      <c r="G77" s="65"/>
      <c r="H77" s="65"/>
    </row>
    <row r="78" spans="1:8" s="32" customFormat="1">
      <c r="A78" s="65"/>
      <c r="B78" s="65"/>
      <c r="C78" s="65"/>
      <c r="D78" s="65"/>
      <c r="E78" s="43"/>
      <c r="F78" s="65"/>
      <c r="G78" s="65"/>
      <c r="H78" s="65"/>
    </row>
    <row r="79" spans="1:8" s="32" customFormat="1">
      <c r="A79" s="65"/>
      <c r="B79" s="65"/>
      <c r="C79" s="65"/>
      <c r="D79" s="65"/>
      <c r="E79" s="43"/>
      <c r="F79" s="65"/>
      <c r="G79" s="65"/>
      <c r="H79" s="65"/>
    </row>
    <row r="80" spans="1:8" s="32" customFormat="1">
      <c r="A80" s="65"/>
      <c r="B80" s="65"/>
      <c r="C80" s="65"/>
      <c r="D80" s="65"/>
      <c r="E80" s="43"/>
      <c r="F80" s="65"/>
      <c r="G80" s="65"/>
      <c r="H80" s="65"/>
    </row>
    <row r="81" spans="1:8" s="32" customFormat="1">
      <c r="A81" s="65"/>
      <c r="B81" s="65"/>
      <c r="C81" s="65"/>
      <c r="D81" s="65"/>
      <c r="E81" s="43"/>
      <c r="F81" s="65"/>
      <c r="G81" s="65"/>
      <c r="H81" s="65"/>
    </row>
    <row r="82" spans="1:8" s="32" customFormat="1">
      <c r="A82" s="65"/>
      <c r="B82" s="65"/>
      <c r="C82" s="65"/>
      <c r="D82" s="65"/>
      <c r="E82" s="43"/>
      <c r="F82" s="65"/>
      <c r="G82" s="65"/>
      <c r="H82" s="65"/>
    </row>
    <row r="83" spans="1:8" s="32" customFormat="1">
      <c r="A83" s="65"/>
      <c r="B83" s="65"/>
      <c r="C83" s="65"/>
      <c r="D83" s="65"/>
      <c r="E83" s="43"/>
      <c r="F83" s="65"/>
      <c r="G83" s="65"/>
      <c r="H83" s="65"/>
    </row>
    <row r="84" spans="1:8" s="32" customFormat="1">
      <c r="A84" s="65"/>
      <c r="B84" s="65"/>
      <c r="C84" s="65"/>
      <c r="D84" s="65"/>
      <c r="E84" s="43"/>
      <c r="F84" s="65"/>
      <c r="G84" s="65"/>
      <c r="H84" s="65"/>
    </row>
    <row r="85" spans="1:8" s="32" customFormat="1">
      <c r="A85" s="65"/>
      <c r="B85" s="65"/>
      <c r="C85" s="65"/>
      <c r="D85" s="65"/>
      <c r="E85" s="43"/>
      <c r="F85" s="65"/>
      <c r="G85" s="65"/>
      <c r="H85" s="65"/>
    </row>
    <row r="86" spans="1:8" s="32" customFormat="1">
      <c r="A86" s="65"/>
      <c r="B86" s="65"/>
      <c r="C86" s="65"/>
      <c r="D86" s="65"/>
      <c r="E86" s="43"/>
      <c r="F86" s="65"/>
      <c r="G86" s="65"/>
      <c r="H86" s="65"/>
    </row>
    <row r="87" spans="1:8" s="32" customFormat="1">
      <c r="A87" s="65"/>
      <c r="B87" s="65"/>
      <c r="C87" s="65"/>
      <c r="D87" s="65"/>
      <c r="E87" s="43"/>
      <c r="F87" s="65"/>
      <c r="G87" s="65"/>
      <c r="H87" s="65"/>
    </row>
    <row r="88" spans="1:8" s="32" customFormat="1">
      <c r="A88" s="65"/>
      <c r="B88" s="65"/>
      <c r="C88" s="65"/>
      <c r="D88" s="65"/>
      <c r="E88" s="43"/>
      <c r="F88" s="65"/>
      <c r="G88" s="65"/>
      <c r="H88" s="65"/>
    </row>
  </sheetData>
  <mergeCells count="17">
    <mergeCell ref="B1:H1"/>
    <mergeCell ref="H15:H18"/>
    <mergeCell ref="B51:H51"/>
    <mergeCell ref="B43:H43"/>
    <mergeCell ref="B28:H28"/>
    <mergeCell ref="H23:H26"/>
    <mergeCell ref="H2:H3"/>
    <mergeCell ref="A2:A5"/>
    <mergeCell ref="H10:H13"/>
    <mergeCell ref="B2:B3"/>
    <mergeCell ref="C2:C3"/>
    <mergeCell ref="B5:H5"/>
    <mergeCell ref="B64:H64"/>
    <mergeCell ref="B57:H57"/>
    <mergeCell ref="H38:H41"/>
    <mergeCell ref="E2:G2"/>
    <mergeCell ref="D2:D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25.5703125" style="16" customWidth="1"/>
    <col min="2" max="2" width="38.85546875" style="16" customWidth="1"/>
    <col min="3" max="3" width="25.7109375" style="10" customWidth="1"/>
    <col min="4" max="4" width="28.28515625" customWidth="1"/>
  </cols>
  <sheetData>
    <row r="1" spans="1:16" ht="16.5" customHeight="1">
      <c r="A1" s="88" t="s">
        <v>2</v>
      </c>
      <c r="B1" s="88"/>
      <c r="C1" s="8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18" t="s">
        <v>29</v>
      </c>
      <c r="B2" s="17" t="s">
        <v>30</v>
      </c>
      <c r="C2" s="18" t="s">
        <v>31</v>
      </c>
      <c r="I2" s="2"/>
    </row>
    <row r="3" spans="1:16" ht="25.5">
      <c r="A3" s="9" t="s">
        <v>32</v>
      </c>
      <c r="B3" s="9" t="s">
        <v>217</v>
      </c>
      <c r="C3" s="9" t="s">
        <v>33</v>
      </c>
      <c r="I3" s="2"/>
    </row>
    <row r="4" spans="1:16" ht="12.75" customHeight="1">
      <c r="A4" s="89" t="s">
        <v>239</v>
      </c>
      <c r="B4" s="9" t="s">
        <v>218</v>
      </c>
      <c r="C4" s="89" t="s">
        <v>34</v>
      </c>
      <c r="I4" s="2"/>
    </row>
    <row r="5" spans="1:16">
      <c r="A5" s="89"/>
      <c r="B5" s="9" t="s">
        <v>219</v>
      </c>
      <c r="C5" s="89"/>
      <c r="I5" s="2"/>
    </row>
    <row r="6" spans="1:16">
      <c r="A6" s="89"/>
      <c r="B6" s="9" t="s">
        <v>220</v>
      </c>
      <c r="C6" s="89"/>
      <c r="I6" s="2"/>
    </row>
    <row r="7" spans="1:16">
      <c r="A7" s="89"/>
      <c r="B7" s="9" t="s">
        <v>221</v>
      </c>
      <c r="C7" s="89"/>
      <c r="I7" s="2"/>
    </row>
    <row r="8" spans="1:16">
      <c r="A8" s="89"/>
      <c r="B8" s="9" t="s">
        <v>222</v>
      </c>
      <c r="C8" s="89"/>
      <c r="I8" s="2"/>
    </row>
    <row r="9" spans="1:16" ht="25.5">
      <c r="A9" s="89"/>
      <c r="B9" s="9" t="s">
        <v>223</v>
      </c>
      <c r="C9" s="89"/>
      <c r="I9" s="2"/>
    </row>
    <row r="10" spans="1:16">
      <c r="A10" s="89"/>
      <c r="B10" s="9" t="s">
        <v>224</v>
      </c>
      <c r="C10" s="89"/>
      <c r="I10" s="2"/>
    </row>
    <row r="11" spans="1:16" ht="25.5">
      <c r="A11" s="89"/>
      <c r="B11" s="9" t="s">
        <v>225</v>
      </c>
      <c r="C11" s="89"/>
      <c r="I11" s="2"/>
    </row>
    <row r="12" spans="1:16" ht="25.5">
      <c r="A12" s="89"/>
      <c r="B12" s="9" t="s">
        <v>226</v>
      </c>
      <c r="C12" s="89"/>
      <c r="I12" s="2"/>
    </row>
    <row r="13" spans="1:16" ht="25.5">
      <c r="A13" s="89"/>
      <c r="B13" s="9" t="s">
        <v>227</v>
      </c>
      <c r="C13" s="89"/>
      <c r="I13" s="2"/>
    </row>
    <row r="14" spans="1:16" ht="25.5">
      <c r="A14" s="89"/>
      <c r="B14" s="9" t="s">
        <v>228</v>
      </c>
      <c r="C14" s="89"/>
      <c r="I14" s="2"/>
    </row>
    <row r="15" spans="1:16" ht="38.25">
      <c r="A15" s="89"/>
      <c r="B15" s="9" t="s">
        <v>229</v>
      </c>
      <c r="C15" s="89"/>
      <c r="I15" s="2"/>
    </row>
    <row r="16" spans="1:16" ht="25.5">
      <c r="A16" s="89"/>
      <c r="B16" s="9" t="s">
        <v>230</v>
      </c>
      <c r="C16" s="89"/>
      <c r="I16" s="2"/>
    </row>
    <row r="17" spans="1:9">
      <c r="A17" s="89"/>
      <c r="B17" s="9" t="s">
        <v>231</v>
      </c>
      <c r="C17" s="89"/>
      <c r="I17" s="2"/>
    </row>
    <row r="18" spans="1:9" ht="38.25">
      <c r="A18" s="89"/>
      <c r="B18" s="9" t="s">
        <v>232</v>
      </c>
      <c r="C18" s="89"/>
      <c r="I18" s="2"/>
    </row>
    <row r="19" spans="1:9" ht="12.75" customHeight="1">
      <c r="A19" s="89" t="s">
        <v>240</v>
      </c>
      <c r="B19" s="9" t="s">
        <v>233</v>
      </c>
      <c r="C19" s="89" t="s">
        <v>35</v>
      </c>
      <c r="I19" s="2"/>
    </row>
    <row r="20" spans="1:9">
      <c r="A20" s="89"/>
      <c r="B20" s="9" t="s">
        <v>234</v>
      </c>
      <c r="C20" s="89"/>
      <c r="I20" s="2"/>
    </row>
    <row r="21" spans="1:9" ht="38.25">
      <c r="A21" s="89"/>
      <c r="B21" s="9" t="s">
        <v>235</v>
      </c>
      <c r="C21" s="89"/>
      <c r="I21" s="2"/>
    </row>
    <row r="22" spans="1:9" ht="38.25">
      <c r="A22" s="89"/>
      <c r="B22" s="9" t="s">
        <v>236</v>
      </c>
      <c r="C22" s="89"/>
      <c r="I22" s="2"/>
    </row>
    <row r="23" spans="1:9" ht="63.75">
      <c r="A23" s="89"/>
      <c r="B23" s="9" t="s">
        <v>237</v>
      </c>
      <c r="C23" s="89"/>
      <c r="I23" s="2"/>
    </row>
    <row r="24" spans="1:9" ht="63.75">
      <c r="A24" s="89"/>
      <c r="B24" s="9" t="s">
        <v>238</v>
      </c>
      <c r="C24" s="89"/>
      <c r="I24" s="2"/>
    </row>
    <row r="25" spans="1:9" ht="51">
      <c r="A25" s="9" t="s">
        <v>36</v>
      </c>
      <c r="B25" s="9" t="s">
        <v>216</v>
      </c>
      <c r="C25" s="9" t="s">
        <v>208</v>
      </c>
      <c r="I25" s="2"/>
    </row>
    <row r="26" spans="1:9" ht="23.25" customHeight="1">
      <c r="A26" s="9" t="s">
        <v>93</v>
      </c>
      <c r="B26" s="9" t="s">
        <v>95</v>
      </c>
      <c r="C26" s="9" t="s">
        <v>97</v>
      </c>
      <c r="I26" s="2"/>
    </row>
    <row r="27" spans="1:9" ht="38.25">
      <c r="A27" s="39" t="s">
        <v>94</v>
      </c>
      <c r="B27" s="39" t="s">
        <v>96</v>
      </c>
      <c r="C27" s="9" t="s">
        <v>139</v>
      </c>
      <c r="I27" s="2"/>
    </row>
  </sheetData>
  <mergeCells count="5">
    <mergeCell ref="A1:C1"/>
    <mergeCell ref="A4:A18"/>
    <mergeCell ref="C4:C18"/>
    <mergeCell ref="A19:A24"/>
    <mergeCell ref="C19:C2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"/>
  <sheetViews>
    <sheetView zoomScale="80" zoomScaleNormal="8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sqref="A1:D1"/>
    </sheetView>
  </sheetViews>
  <sheetFormatPr defaultRowHeight="12.75"/>
  <cols>
    <col min="1" max="1" width="3.5703125" customWidth="1"/>
    <col min="2" max="2" width="60.42578125" customWidth="1"/>
    <col min="3" max="3" width="19.42578125" customWidth="1"/>
    <col min="4" max="4" width="39.140625" customWidth="1"/>
    <col min="5" max="5" width="10.85546875" customWidth="1"/>
  </cols>
  <sheetData>
    <row r="1" spans="1:16" ht="15.75" customHeight="1">
      <c r="A1" s="70" t="s">
        <v>140</v>
      </c>
      <c r="B1" s="70"/>
      <c r="C1" s="70"/>
      <c r="D1" s="7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1.5">
      <c r="A2" s="90" t="s">
        <v>50</v>
      </c>
      <c r="B2" s="90"/>
      <c r="C2" s="7" t="s">
        <v>51</v>
      </c>
      <c r="D2" s="19" t="s">
        <v>210</v>
      </c>
      <c r="I2" s="2"/>
    </row>
    <row r="3" spans="1:16" ht="63">
      <c r="A3" s="3">
        <v>1</v>
      </c>
      <c r="B3" s="3" t="s">
        <v>1</v>
      </c>
      <c r="C3" s="3" t="s">
        <v>209</v>
      </c>
      <c r="D3" s="6" t="s">
        <v>214</v>
      </c>
      <c r="I3" s="2"/>
    </row>
    <row r="4" spans="1:16" ht="31.5">
      <c r="A4" s="3">
        <v>2</v>
      </c>
      <c r="B4" s="3" t="s">
        <v>53</v>
      </c>
      <c r="C4" s="3" t="s">
        <v>212</v>
      </c>
      <c r="D4" s="6" t="s">
        <v>213</v>
      </c>
      <c r="I4" s="2"/>
    </row>
    <row r="5" spans="1:16" ht="47.25">
      <c r="A5" s="3">
        <v>3</v>
      </c>
      <c r="B5" s="3" t="s">
        <v>54</v>
      </c>
      <c r="C5" s="3" t="s">
        <v>211</v>
      </c>
      <c r="D5" s="6" t="s">
        <v>52</v>
      </c>
      <c r="I5" s="2"/>
    </row>
  </sheetData>
  <mergeCells count="2">
    <mergeCell ref="A2:B2"/>
    <mergeCell ref="A1:D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 sqref="A1:C1"/>
    </sheetView>
  </sheetViews>
  <sheetFormatPr defaultRowHeight="12.75"/>
  <cols>
    <col min="1" max="1" width="2.7109375" bestFit="1" customWidth="1"/>
    <col min="2" max="2" width="26.7109375" customWidth="1"/>
    <col min="3" max="3" width="58.28515625" customWidth="1"/>
  </cols>
  <sheetData>
    <row r="1" spans="1:3" ht="15.75">
      <c r="A1" s="70" t="s">
        <v>141</v>
      </c>
      <c r="B1" s="70"/>
      <c r="C1" s="70"/>
    </row>
    <row r="2" spans="1:3" ht="31.5">
      <c r="A2" s="90" t="s">
        <v>37</v>
      </c>
      <c r="B2" s="90"/>
      <c r="C2" s="7" t="s">
        <v>38</v>
      </c>
    </row>
    <row r="3" spans="1:3" ht="31.5">
      <c r="A3" s="91" t="s">
        <v>7</v>
      </c>
      <c r="B3" s="91" t="s">
        <v>39</v>
      </c>
      <c r="C3" s="3" t="s">
        <v>40</v>
      </c>
    </row>
    <row r="4" spans="1:3" ht="31.5">
      <c r="A4" s="91"/>
      <c r="B4" s="91"/>
      <c r="C4" s="3" t="s">
        <v>41</v>
      </c>
    </row>
    <row r="5" spans="1:3" ht="31.5">
      <c r="A5" s="91" t="s">
        <v>42</v>
      </c>
      <c r="B5" s="91" t="s">
        <v>43</v>
      </c>
      <c r="C5" s="3" t="s">
        <v>40</v>
      </c>
    </row>
    <row r="6" spans="1:3" ht="31.5">
      <c r="A6" s="91"/>
      <c r="B6" s="91"/>
      <c r="C6" s="3" t="s">
        <v>41</v>
      </c>
    </row>
    <row r="7" spans="1:3" ht="63">
      <c r="A7" s="3" t="s">
        <v>44</v>
      </c>
      <c r="B7" s="3" t="s">
        <v>45</v>
      </c>
      <c r="C7" s="3" t="s">
        <v>46</v>
      </c>
    </row>
    <row r="8" spans="1:3" ht="63">
      <c r="A8" s="3" t="s">
        <v>47</v>
      </c>
      <c r="B8" s="3" t="s">
        <v>48</v>
      </c>
      <c r="C8" s="3" t="s">
        <v>49</v>
      </c>
    </row>
  </sheetData>
  <mergeCells count="6">
    <mergeCell ref="A5:A6"/>
    <mergeCell ref="B5:B6"/>
    <mergeCell ref="A1:C1"/>
    <mergeCell ref="A2:B2"/>
    <mergeCell ref="A3:A4"/>
    <mergeCell ref="B3:B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6"/>
  <sheetViews>
    <sheetView workbookViewId="0">
      <pane xSplit="1" ySplit="7" topLeftCell="B62" activePane="bottomRight" state="frozen"/>
      <selection pane="topRight" activeCell="B1" sqref="B1"/>
      <selection pane="bottomLeft" activeCell="A8" sqref="A8"/>
      <selection pane="bottomRight" activeCell="D63" sqref="D63:G66"/>
    </sheetView>
  </sheetViews>
  <sheetFormatPr defaultRowHeight="14.25"/>
  <cols>
    <col min="1" max="1" width="3.28515625" style="21" customWidth="1"/>
    <col min="2" max="2" width="32.28515625" style="11" customWidth="1"/>
    <col min="3" max="3" width="10.28515625" style="11" bestFit="1" customWidth="1"/>
    <col min="4" max="4" width="22.85546875" style="11" customWidth="1"/>
    <col min="5" max="5" width="15.42578125" style="11" bestFit="1" customWidth="1"/>
    <col min="6" max="6" width="19.140625" style="11" bestFit="1" customWidth="1"/>
    <col min="7" max="7" width="19.7109375" style="11" bestFit="1" customWidth="1"/>
  </cols>
  <sheetData>
    <row r="1" spans="1:7">
      <c r="B1" s="92" t="s">
        <v>243</v>
      </c>
      <c r="C1" s="92"/>
      <c r="D1" s="92"/>
      <c r="E1" s="92"/>
      <c r="F1" s="92"/>
      <c r="G1" s="92"/>
    </row>
    <row r="2" spans="1:7">
      <c r="C2" s="8"/>
      <c r="D2" s="8"/>
      <c r="E2" s="95" t="s">
        <v>71</v>
      </c>
      <c r="F2" s="95"/>
      <c r="G2" s="95"/>
    </row>
    <row r="3" spans="1:7">
      <c r="C3" s="8"/>
      <c r="D3" s="8"/>
      <c r="E3" s="5"/>
      <c r="F3" s="5"/>
      <c r="G3" s="5"/>
    </row>
    <row r="4" spans="1:7" ht="15">
      <c r="C4" s="8"/>
      <c r="D4" s="8"/>
      <c r="E4" s="12" t="s">
        <v>58</v>
      </c>
      <c r="F4" s="12" t="s">
        <v>59</v>
      </c>
      <c r="G4" s="12" t="s">
        <v>60</v>
      </c>
    </row>
    <row r="5" spans="1:7" ht="15">
      <c r="C5" s="8"/>
      <c r="D5" s="8"/>
      <c r="E5" s="36"/>
      <c r="F5" s="36"/>
      <c r="G5" s="36"/>
    </row>
    <row r="6" spans="1:7" ht="75" customHeight="1">
      <c r="A6" s="98" t="s">
        <v>28</v>
      </c>
      <c r="B6" s="96" t="s">
        <v>3</v>
      </c>
      <c r="C6" s="100" t="s">
        <v>4</v>
      </c>
      <c r="D6" s="100" t="s">
        <v>91</v>
      </c>
      <c r="E6" s="93" t="s">
        <v>205</v>
      </c>
      <c r="F6" s="93" t="s">
        <v>56</v>
      </c>
      <c r="G6" s="93" t="s">
        <v>57</v>
      </c>
    </row>
    <row r="7" spans="1:7" ht="15" customHeight="1">
      <c r="A7" s="99"/>
      <c r="B7" s="97"/>
      <c r="C7" s="101"/>
      <c r="D7" s="101"/>
      <c r="E7" s="93"/>
      <c r="F7" s="93"/>
      <c r="G7" s="93"/>
    </row>
    <row r="8" spans="1:7" ht="15" customHeight="1">
      <c r="A8" s="44"/>
      <c r="B8" s="102" t="s">
        <v>258</v>
      </c>
      <c r="C8" s="103"/>
      <c r="D8" s="103"/>
      <c r="E8" s="103"/>
      <c r="F8" s="103"/>
      <c r="G8" s="104"/>
    </row>
    <row r="9" spans="1:7" ht="38.25">
      <c r="A9" s="48">
        <v>1</v>
      </c>
      <c r="B9" s="29" t="s">
        <v>89</v>
      </c>
      <c r="C9" s="29" t="s">
        <v>8</v>
      </c>
      <c r="D9" s="41">
        <v>67</v>
      </c>
      <c r="E9" s="29"/>
      <c r="F9" s="29"/>
      <c r="G9" s="29" t="s">
        <v>62</v>
      </c>
    </row>
    <row r="10" spans="1:7" ht="38.25">
      <c r="A10" s="48">
        <v>2</v>
      </c>
      <c r="B10" s="29" t="s">
        <v>112</v>
      </c>
      <c r="C10" s="29" t="s">
        <v>8</v>
      </c>
      <c r="D10" s="41">
        <v>100</v>
      </c>
      <c r="E10" s="29"/>
      <c r="F10" s="29"/>
      <c r="G10" s="29" t="s">
        <v>78</v>
      </c>
    </row>
    <row r="11" spans="1:7" ht="38.25">
      <c r="A11" s="48">
        <v>3</v>
      </c>
      <c r="B11" s="29" t="s">
        <v>113</v>
      </c>
      <c r="C11" s="29" t="s">
        <v>8</v>
      </c>
      <c r="D11" s="41">
        <v>100</v>
      </c>
      <c r="E11" s="29"/>
      <c r="F11" s="29"/>
      <c r="G11" s="29" t="s">
        <v>78</v>
      </c>
    </row>
    <row r="12" spans="1:7" ht="38.25">
      <c r="A12" s="48">
        <v>4</v>
      </c>
      <c r="B12" s="29" t="s">
        <v>147</v>
      </c>
      <c r="C12" s="29" t="s">
        <v>8</v>
      </c>
      <c r="D12" s="41">
        <v>0</v>
      </c>
      <c r="E12" s="29"/>
      <c r="F12" s="29"/>
      <c r="G12" s="29" t="s">
        <v>78</v>
      </c>
    </row>
    <row r="13" spans="1:7" ht="38.25">
      <c r="A13" s="48">
        <v>5</v>
      </c>
      <c r="B13" s="29" t="s">
        <v>110</v>
      </c>
      <c r="C13" s="29" t="s">
        <v>8</v>
      </c>
      <c r="D13" s="41">
        <v>48</v>
      </c>
      <c r="E13" s="29"/>
      <c r="F13" s="29"/>
      <c r="G13" s="82" t="s">
        <v>61</v>
      </c>
    </row>
    <row r="14" spans="1:7" ht="38.25">
      <c r="A14" s="48">
        <v>6</v>
      </c>
      <c r="B14" s="29" t="s">
        <v>149</v>
      </c>
      <c r="C14" s="45" t="s">
        <v>8</v>
      </c>
      <c r="D14" s="49">
        <v>40</v>
      </c>
      <c r="E14" s="45"/>
      <c r="F14" s="45"/>
      <c r="G14" s="83"/>
    </row>
    <row r="15" spans="1:7" ht="38.25">
      <c r="A15" s="48">
        <v>7</v>
      </c>
      <c r="B15" s="29" t="s">
        <v>109</v>
      </c>
      <c r="C15" s="29" t="s">
        <v>8</v>
      </c>
      <c r="D15" s="41">
        <v>48</v>
      </c>
      <c r="E15" s="29"/>
      <c r="F15" s="29"/>
      <c r="G15" s="83"/>
    </row>
    <row r="16" spans="1:7" ht="38.25">
      <c r="A16" s="48">
        <v>8</v>
      </c>
      <c r="B16" s="29" t="s">
        <v>150</v>
      </c>
      <c r="C16" s="29" t="s">
        <v>8</v>
      </c>
      <c r="D16" s="41">
        <v>50</v>
      </c>
      <c r="E16" s="29"/>
      <c r="F16" s="29"/>
      <c r="G16" s="84"/>
    </row>
    <row r="17" spans="1:7" ht="51">
      <c r="A17" s="48">
        <v>9</v>
      </c>
      <c r="B17" s="29" t="s">
        <v>108</v>
      </c>
      <c r="C17" s="29" t="s">
        <v>8</v>
      </c>
      <c r="D17" s="41">
        <v>0</v>
      </c>
      <c r="E17" s="29"/>
      <c r="F17" s="29"/>
      <c r="G17" s="29" t="s">
        <v>78</v>
      </c>
    </row>
    <row r="18" spans="1:7" ht="38.25">
      <c r="A18" s="48">
        <v>10</v>
      </c>
      <c r="B18" s="29" t="s">
        <v>158</v>
      </c>
      <c r="C18" s="29" t="s">
        <v>8</v>
      </c>
      <c r="D18" s="41">
        <v>100</v>
      </c>
      <c r="E18" s="29"/>
      <c r="F18" s="29"/>
      <c r="G18" s="75" t="s">
        <v>78</v>
      </c>
    </row>
    <row r="19" spans="1:7" ht="38.25">
      <c r="A19" s="48">
        <v>11</v>
      </c>
      <c r="B19" s="29" t="s">
        <v>74</v>
      </c>
      <c r="C19" s="29" t="s">
        <v>8</v>
      </c>
      <c r="D19" s="41">
        <v>31</v>
      </c>
      <c r="E19" s="29"/>
      <c r="F19" s="29"/>
      <c r="G19" s="75"/>
    </row>
    <row r="20" spans="1:7" ht="38.25">
      <c r="A20" s="48">
        <v>12</v>
      </c>
      <c r="B20" s="29" t="s">
        <v>154</v>
      </c>
      <c r="C20" s="29" t="s">
        <v>8</v>
      </c>
      <c r="D20" s="41">
        <v>100</v>
      </c>
      <c r="E20" s="29"/>
      <c r="F20" s="29"/>
      <c r="G20" s="75"/>
    </row>
    <row r="21" spans="1:7" ht="38.25">
      <c r="A21" s="48">
        <v>13</v>
      </c>
      <c r="B21" s="29" t="s">
        <v>111</v>
      </c>
      <c r="C21" s="29" t="s">
        <v>8</v>
      </c>
      <c r="D21" s="41">
        <v>28</v>
      </c>
      <c r="E21" s="29"/>
      <c r="F21" s="29"/>
      <c r="G21" s="75"/>
    </row>
    <row r="22" spans="1:7" ht="51">
      <c r="A22" s="48">
        <v>14</v>
      </c>
      <c r="B22" s="29" t="s">
        <v>157</v>
      </c>
      <c r="C22" s="29" t="s">
        <v>8</v>
      </c>
      <c r="D22" s="41">
        <v>100</v>
      </c>
      <c r="E22" s="29"/>
      <c r="F22" s="29"/>
      <c r="G22" s="29" t="s">
        <v>78</v>
      </c>
    </row>
    <row r="23" spans="1:7" ht="51">
      <c r="A23" s="48">
        <v>15</v>
      </c>
      <c r="B23" s="29" t="s">
        <v>160</v>
      </c>
      <c r="C23" s="29" t="s">
        <v>8</v>
      </c>
      <c r="D23" s="41">
        <v>35</v>
      </c>
      <c r="E23" s="29"/>
      <c r="F23" s="29"/>
      <c r="G23" s="29" t="s">
        <v>78</v>
      </c>
    </row>
    <row r="24" spans="1:7" ht="51">
      <c r="A24" s="48">
        <v>16</v>
      </c>
      <c r="B24" s="29" t="s">
        <v>161</v>
      </c>
      <c r="C24" s="29" t="s">
        <v>8</v>
      </c>
      <c r="D24" s="41">
        <v>100</v>
      </c>
      <c r="E24" s="29"/>
      <c r="F24" s="29"/>
      <c r="G24" s="29" t="s">
        <v>78</v>
      </c>
    </row>
    <row r="25" spans="1:7" ht="51">
      <c r="A25" s="48">
        <v>17</v>
      </c>
      <c r="B25" s="29" t="s">
        <v>163</v>
      </c>
      <c r="C25" s="29" t="s">
        <v>8</v>
      </c>
      <c r="D25" s="41">
        <v>36</v>
      </c>
      <c r="E25" s="29"/>
      <c r="F25" s="29"/>
      <c r="G25" s="29" t="s">
        <v>78</v>
      </c>
    </row>
    <row r="26" spans="1:7" ht="25.5" customHeight="1">
      <c r="A26" s="48">
        <v>18</v>
      </c>
      <c r="B26" s="29" t="s">
        <v>75</v>
      </c>
      <c r="C26" s="29" t="s">
        <v>8</v>
      </c>
      <c r="D26" s="41">
        <v>100</v>
      </c>
      <c r="E26" s="29"/>
      <c r="F26" s="29"/>
      <c r="G26" s="75" t="s">
        <v>79</v>
      </c>
    </row>
    <row r="27" spans="1:7" ht="38.25">
      <c r="A27" s="48">
        <v>19</v>
      </c>
      <c r="B27" s="29" t="s">
        <v>76</v>
      </c>
      <c r="C27" s="29" t="s">
        <v>8</v>
      </c>
      <c r="D27" s="41">
        <v>48</v>
      </c>
      <c r="E27" s="29"/>
      <c r="F27" s="29"/>
      <c r="G27" s="75"/>
    </row>
    <row r="28" spans="1:7" ht="15.75" customHeight="1">
      <c r="A28" s="48">
        <v>20</v>
      </c>
      <c r="B28" s="29" t="s">
        <v>168</v>
      </c>
      <c r="C28" s="29" t="s">
        <v>8</v>
      </c>
      <c r="D28" s="41">
        <v>100</v>
      </c>
      <c r="E28" s="29"/>
      <c r="F28" s="29"/>
      <c r="G28" s="75"/>
    </row>
    <row r="29" spans="1:7" ht="38.25">
      <c r="A29" s="48">
        <v>21</v>
      </c>
      <c r="B29" s="29" t="s">
        <v>63</v>
      </c>
      <c r="C29" s="29" t="s">
        <v>8</v>
      </c>
      <c r="D29" s="41">
        <v>40</v>
      </c>
      <c r="E29" s="29"/>
      <c r="F29" s="29"/>
      <c r="G29" s="75"/>
    </row>
    <row r="30" spans="1:7" ht="12.75">
      <c r="A30" s="14"/>
      <c r="B30" s="94" t="s">
        <v>9</v>
      </c>
      <c r="C30" s="94"/>
      <c r="D30" s="94"/>
      <c r="E30" s="94"/>
      <c r="F30" s="94"/>
      <c r="G30" s="94"/>
    </row>
    <row r="31" spans="1:7" ht="25.5">
      <c r="A31" s="48">
        <v>22</v>
      </c>
      <c r="B31" s="29" t="s">
        <v>80</v>
      </c>
      <c r="C31" s="29" t="s">
        <v>8</v>
      </c>
      <c r="D31" s="41">
        <v>100</v>
      </c>
      <c r="E31" s="29"/>
      <c r="F31" s="29"/>
      <c r="G31" s="29" t="s">
        <v>252</v>
      </c>
    </row>
    <row r="32" spans="1:7" ht="25.5">
      <c r="A32" s="48">
        <v>23</v>
      </c>
      <c r="B32" s="29" t="s">
        <v>81</v>
      </c>
      <c r="C32" s="29" t="s">
        <v>8</v>
      </c>
      <c r="D32" s="41">
        <v>100</v>
      </c>
      <c r="E32" s="29"/>
      <c r="F32" s="29"/>
      <c r="G32" s="29" t="s">
        <v>252</v>
      </c>
    </row>
    <row r="33" spans="1:7" ht="25.5">
      <c r="A33" s="48">
        <v>24</v>
      </c>
      <c r="B33" s="29" t="s">
        <v>82</v>
      </c>
      <c r="C33" s="29" t="s">
        <v>8</v>
      </c>
      <c r="D33" s="41">
        <v>100</v>
      </c>
      <c r="E33" s="29"/>
      <c r="F33" s="29"/>
      <c r="G33" s="29" t="s">
        <v>252</v>
      </c>
    </row>
    <row r="34" spans="1:7" ht="38.25">
      <c r="A34" s="48">
        <v>25</v>
      </c>
      <c r="B34" s="29" t="s">
        <v>73</v>
      </c>
      <c r="C34" s="29" t="s">
        <v>8</v>
      </c>
      <c r="D34" s="41">
        <v>100</v>
      </c>
      <c r="E34" s="29"/>
      <c r="F34" s="29"/>
      <c r="G34" s="29" t="s">
        <v>253</v>
      </c>
    </row>
    <row r="35" spans="1:7" ht="12.75" customHeight="1">
      <c r="A35" s="48">
        <v>26</v>
      </c>
      <c r="B35" s="29" t="s">
        <v>175</v>
      </c>
      <c r="C35" s="29" t="s">
        <v>8</v>
      </c>
      <c r="D35" s="41">
        <v>15</v>
      </c>
      <c r="E35" s="29"/>
      <c r="F35" s="29"/>
      <c r="G35" s="29" t="s">
        <v>10</v>
      </c>
    </row>
    <row r="36" spans="1:7" ht="12.75">
      <c r="A36" s="48">
        <v>27</v>
      </c>
      <c r="B36" s="52" t="s">
        <v>204</v>
      </c>
      <c r="C36" s="29" t="s">
        <v>8</v>
      </c>
      <c r="D36" s="41">
        <v>35</v>
      </c>
      <c r="E36" s="29"/>
      <c r="F36" s="29"/>
      <c r="G36" s="29" t="s">
        <v>11</v>
      </c>
    </row>
    <row r="37" spans="1:7" ht="25.5">
      <c r="A37" s="48">
        <v>28</v>
      </c>
      <c r="B37" s="29" t="s">
        <v>64</v>
      </c>
      <c r="C37" s="29" t="s">
        <v>8</v>
      </c>
      <c r="D37" s="41">
        <v>60</v>
      </c>
      <c r="E37" s="29"/>
      <c r="F37" s="29"/>
      <c r="G37" s="29" t="s">
        <v>254</v>
      </c>
    </row>
    <row r="38" spans="1:7" ht="25.5">
      <c r="A38" s="48">
        <v>29</v>
      </c>
      <c r="B38" s="29" t="s">
        <v>248</v>
      </c>
      <c r="C38" s="29" t="s">
        <v>8</v>
      </c>
      <c r="D38" s="41">
        <v>0</v>
      </c>
      <c r="E38" s="29"/>
      <c r="F38" s="29"/>
      <c r="G38" s="29" t="s">
        <v>106</v>
      </c>
    </row>
    <row r="39" spans="1:7" ht="25.5">
      <c r="A39" s="48">
        <v>30</v>
      </c>
      <c r="B39" s="29" t="s">
        <v>249</v>
      </c>
      <c r="C39" s="29" t="s">
        <v>8</v>
      </c>
      <c r="D39" s="41">
        <v>0</v>
      </c>
      <c r="E39" s="29"/>
      <c r="F39" s="29"/>
      <c r="G39" s="29" t="s">
        <v>107</v>
      </c>
    </row>
    <row r="40" spans="1:7" ht="25.5" customHeight="1">
      <c r="A40" s="48"/>
      <c r="B40" s="29" t="s">
        <v>65</v>
      </c>
      <c r="C40" s="29"/>
      <c r="D40" s="41"/>
      <c r="E40" s="29"/>
      <c r="F40" s="29"/>
      <c r="G40" s="75" t="s">
        <v>12</v>
      </c>
    </row>
    <row r="41" spans="1:7" ht="12.75" customHeight="1">
      <c r="A41" s="48">
        <v>31</v>
      </c>
      <c r="B41" s="29" t="s">
        <v>13</v>
      </c>
      <c r="C41" s="29" t="s">
        <v>8</v>
      </c>
      <c r="D41" s="41">
        <v>100</v>
      </c>
      <c r="E41" s="29"/>
      <c r="F41" s="29"/>
      <c r="G41" s="75"/>
    </row>
    <row r="42" spans="1:7" ht="12.75" customHeight="1">
      <c r="A42" s="48">
        <v>32</v>
      </c>
      <c r="B42" s="29" t="s">
        <v>15</v>
      </c>
      <c r="C42" s="29" t="s">
        <v>8</v>
      </c>
      <c r="D42" s="41">
        <v>60</v>
      </c>
      <c r="E42" s="29"/>
      <c r="F42" s="29"/>
      <c r="G42" s="75"/>
    </row>
    <row r="43" spans="1:7" ht="12.75" customHeight="1">
      <c r="A43" s="48">
        <v>33</v>
      </c>
      <c r="B43" s="29" t="s">
        <v>17</v>
      </c>
      <c r="C43" s="29" t="s">
        <v>8</v>
      </c>
      <c r="D43" s="41">
        <v>40</v>
      </c>
      <c r="E43" s="29"/>
      <c r="F43" s="29"/>
      <c r="G43" s="75"/>
    </row>
    <row r="44" spans="1:7" ht="12.75" customHeight="1">
      <c r="A44" s="14"/>
      <c r="B44" s="94" t="s">
        <v>19</v>
      </c>
      <c r="C44" s="94"/>
      <c r="D44" s="94"/>
      <c r="E44" s="94"/>
      <c r="F44" s="94"/>
      <c r="G44" s="94"/>
    </row>
    <row r="45" spans="1:7" ht="51">
      <c r="A45" s="48">
        <v>34</v>
      </c>
      <c r="B45" s="29" t="s">
        <v>83</v>
      </c>
      <c r="C45" s="29" t="s">
        <v>8</v>
      </c>
      <c r="D45" s="41">
        <v>20</v>
      </c>
      <c r="E45" s="29"/>
      <c r="F45" s="29"/>
      <c r="G45" s="29" t="s">
        <v>255</v>
      </c>
    </row>
    <row r="46" spans="1:7" ht="38.25">
      <c r="A46" s="48">
        <v>35</v>
      </c>
      <c r="B46" s="29" t="s">
        <v>118</v>
      </c>
      <c r="C46" s="29" t="s">
        <v>8</v>
      </c>
      <c r="D46" s="41">
        <v>25</v>
      </c>
      <c r="E46" s="29"/>
      <c r="F46" s="29"/>
      <c r="G46" s="29" t="s">
        <v>255</v>
      </c>
    </row>
    <row r="47" spans="1:7" ht="25.5">
      <c r="A47" s="48">
        <v>36</v>
      </c>
      <c r="B47" s="29" t="s">
        <v>84</v>
      </c>
      <c r="C47" s="29" t="s">
        <v>8</v>
      </c>
      <c r="D47" s="41">
        <v>25</v>
      </c>
      <c r="E47" s="29"/>
      <c r="F47" s="29"/>
      <c r="G47" s="29" t="s">
        <v>103</v>
      </c>
    </row>
    <row r="48" spans="1:7" ht="25.5">
      <c r="A48" s="48">
        <v>37</v>
      </c>
      <c r="B48" s="29" t="s">
        <v>85</v>
      </c>
      <c r="C48" s="29" t="s">
        <v>8</v>
      </c>
      <c r="D48" s="41">
        <v>31.3</v>
      </c>
      <c r="E48" s="29"/>
      <c r="F48" s="29"/>
      <c r="G48" s="29" t="s">
        <v>131</v>
      </c>
    </row>
    <row r="49" spans="1:7" ht="25.5">
      <c r="A49" s="48">
        <v>38</v>
      </c>
      <c r="B49" s="29" t="s">
        <v>129</v>
      </c>
      <c r="C49" s="29" t="s">
        <v>8</v>
      </c>
      <c r="D49" s="41">
        <v>87.5</v>
      </c>
      <c r="E49" s="29"/>
      <c r="F49" s="29"/>
      <c r="G49" s="29" t="s">
        <v>131</v>
      </c>
    </row>
    <row r="50" spans="1:7" ht="25.5">
      <c r="A50" s="48">
        <v>39</v>
      </c>
      <c r="B50" s="29" t="s">
        <v>130</v>
      </c>
      <c r="C50" s="29" t="s">
        <v>8</v>
      </c>
      <c r="D50" s="41">
        <v>12.5</v>
      </c>
      <c r="E50" s="29"/>
      <c r="F50" s="29"/>
      <c r="G50" s="29" t="s">
        <v>131</v>
      </c>
    </row>
    <row r="51" spans="1:7" ht="12.75">
      <c r="A51" s="14"/>
      <c r="B51" s="94" t="s">
        <v>98</v>
      </c>
      <c r="C51" s="94"/>
      <c r="D51" s="94"/>
      <c r="E51" s="94"/>
      <c r="F51" s="94"/>
      <c r="G51" s="94"/>
    </row>
    <row r="52" spans="1:7" ht="38.25">
      <c r="A52" s="48">
        <v>40</v>
      </c>
      <c r="B52" s="29" t="s">
        <v>86</v>
      </c>
      <c r="C52" s="29" t="s">
        <v>8</v>
      </c>
      <c r="D52" s="41">
        <v>0</v>
      </c>
      <c r="E52" s="29"/>
      <c r="F52" s="29"/>
      <c r="G52" s="29" t="s">
        <v>20</v>
      </c>
    </row>
    <row r="53" spans="1:7" ht="25.5">
      <c r="A53" s="48">
        <v>41</v>
      </c>
      <c r="B53" s="29" t="s">
        <v>99</v>
      </c>
      <c r="C53" s="29" t="s">
        <v>8</v>
      </c>
      <c r="D53" s="41">
        <v>0.3</v>
      </c>
      <c r="E53" s="29"/>
      <c r="F53" s="29"/>
      <c r="G53" s="29" t="s">
        <v>10</v>
      </c>
    </row>
    <row r="54" spans="1:7" ht="25.5">
      <c r="A54" s="48">
        <v>42</v>
      </c>
      <c r="B54" s="29" t="s">
        <v>66</v>
      </c>
      <c r="C54" s="29" t="s">
        <v>8</v>
      </c>
      <c r="D54" s="41">
        <v>20</v>
      </c>
      <c r="E54" s="29"/>
      <c r="F54" s="29"/>
      <c r="G54" s="29" t="s">
        <v>22</v>
      </c>
    </row>
    <row r="55" spans="1:7" ht="25.5">
      <c r="A55" s="48">
        <v>43</v>
      </c>
      <c r="B55" s="52" t="s">
        <v>120</v>
      </c>
      <c r="C55" s="29" t="s">
        <v>8</v>
      </c>
      <c r="D55" s="41">
        <v>100</v>
      </c>
      <c r="E55" s="29"/>
      <c r="F55" s="29"/>
      <c r="G55" s="29" t="s">
        <v>102</v>
      </c>
    </row>
    <row r="56" spans="1:7" ht="12.75">
      <c r="A56" s="14"/>
      <c r="B56" s="94" t="s">
        <v>259</v>
      </c>
      <c r="C56" s="94"/>
      <c r="D56" s="94"/>
      <c r="E56" s="94"/>
      <c r="F56" s="94"/>
      <c r="G56" s="94"/>
    </row>
    <row r="57" spans="1:7" ht="38.25">
      <c r="A57" s="48">
        <v>44</v>
      </c>
      <c r="B57" s="29" t="s">
        <v>67</v>
      </c>
      <c r="C57" s="29" t="s">
        <v>8</v>
      </c>
      <c r="D57" s="41">
        <v>0</v>
      </c>
      <c r="E57" s="29"/>
      <c r="F57" s="29"/>
      <c r="G57" s="29" t="s">
        <v>23</v>
      </c>
    </row>
    <row r="58" spans="1:7" ht="25.5">
      <c r="A58" s="56">
        <v>45</v>
      </c>
      <c r="B58" s="29" t="s">
        <v>68</v>
      </c>
      <c r="C58" s="29" t="s">
        <v>8</v>
      </c>
      <c r="D58" s="41">
        <v>100</v>
      </c>
      <c r="E58" s="29"/>
      <c r="F58" s="29"/>
      <c r="G58" s="29" t="s">
        <v>24</v>
      </c>
    </row>
    <row r="59" spans="1:7" ht="63.75">
      <c r="A59" s="48">
        <v>46</v>
      </c>
      <c r="B59" s="29" t="s">
        <v>101</v>
      </c>
      <c r="C59" s="29" t="s">
        <v>8</v>
      </c>
      <c r="D59" s="41">
        <v>6</v>
      </c>
      <c r="E59" s="29"/>
      <c r="F59" s="29"/>
      <c r="G59" s="29" t="s">
        <v>105</v>
      </c>
    </row>
    <row r="60" spans="1:7" ht="51">
      <c r="A60" s="56">
        <v>47</v>
      </c>
      <c r="B60" s="29" t="s">
        <v>69</v>
      </c>
      <c r="C60" s="29" t="s">
        <v>8</v>
      </c>
      <c r="D60" s="57">
        <v>3.8</v>
      </c>
      <c r="E60" s="29"/>
      <c r="F60" s="29"/>
      <c r="G60" s="29" t="s">
        <v>26</v>
      </c>
    </row>
    <row r="61" spans="1:7" ht="38.25">
      <c r="A61" s="48">
        <v>48</v>
      </c>
      <c r="B61" s="29" t="s">
        <v>70</v>
      </c>
      <c r="C61" s="29" t="s">
        <v>8</v>
      </c>
      <c r="D61" s="41">
        <v>100</v>
      </c>
      <c r="E61" s="29"/>
      <c r="F61" s="29"/>
      <c r="G61" s="29" t="s">
        <v>138</v>
      </c>
    </row>
    <row r="62" spans="1:7" ht="12.75">
      <c r="A62" s="14"/>
      <c r="B62" s="94" t="s">
        <v>260</v>
      </c>
      <c r="C62" s="94"/>
      <c r="D62" s="94"/>
      <c r="E62" s="94"/>
      <c r="F62" s="94"/>
      <c r="G62" s="94"/>
    </row>
    <row r="63" spans="1:7" ht="25.5">
      <c r="A63" s="48">
        <v>49</v>
      </c>
      <c r="B63" s="29" t="s">
        <v>0</v>
      </c>
      <c r="C63" s="29" t="s">
        <v>8</v>
      </c>
      <c r="D63" s="41">
        <v>8</v>
      </c>
      <c r="E63" s="29"/>
      <c r="F63" s="29"/>
      <c r="G63" s="29" t="s">
        <v>256</v>
      </c>
    </row>
    <row r="64" spans="1:7" ht="51">
      <c r="A64" s="48">
        <v>50</v>
      </c>
      <c r="B64" s="29" t="s">
        <v>88</v>
      </c>
      <c r="C64" s="29" t="s">
        <v>8</v>
      </c>
      <c r="D64" s="41">
        <v>10</v>
      </c>
      <c r="E64" s="29"/>
      <c r="F64" s="29"/>
      <c r="G64" s="29" t="s">
        <v>92</v>
      </c>
    </row>
    <row r="65" spans="1:7" ht="25.5">
      <c r="A65" s="48">
        <v>51</v>
      </c>
      <c r="B65" s="59" t="s">
        <v>206</v>
      </c>
      <c r="C65" s="60" t="s">
        <v>250</v>
      </c>
      <c r="D65" s="41"/>
      <c r="E65" s="46"/>
      <c r="F65" s="46"/>
      <c r="G65" s="60"/>
    </row>
    <row r="66" spans="1:7" ht="25.5">
      <c r="A66" s="48">
        <v>52</v>
      </c>
      <c r="B66" s="61" t="s">
        <v>185</v>
      </c>
      <c r="C66" s="62" t="s">
        <v>8</v>
      </c>
      <c r="D66" s="40">
        <v>10</v>
      </c>
      <c r="E66" s="45"/>
      <c r="F66" s="45"/>
      <c r="G66" s="61" t="s">
        <v>136</v>
      </c>
    </row>
  </sheetData>
  <mergeCells count="19">
    <mergeCell ref="A6:A7"/>
    <mergeCell ref="B62:G62"/>
    <mergeCell ref="B56:G56"/>
    <mergeCell ref="B51:G51"/>
    <mergeCell ref="C6:C7"/>
    <mergeCell ref="D6:D7"/>
    <mergeCell ref="E6:E7"/>
    <mergeCell ref="B44:G44"/>
    <mergeCell ref="G40:G43"/>
    <mergeCell ref="B8:G8"/>
    <mergeCell ref="B1:G1"/>
    <mergeCell ref="F6:F7"/>
    <mergeCell ref="G6:G7"/>
    <mergeCell ref="B30:G30"/>
    <mergeCell ref="G18:G21"/>
    <mergeCell ref="G26:G29"/>
    <mergeCell ref="E2:G2"/>
    <mergeCell ref="B6:B7"/>
    <mergeCell ref="G13:G1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5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5"/>
  <sheetViews>
    <sheetView workbookViewId="0">
      <pane xSplit="1" ySplit="6" topLeftCell="B60" activePane="bottomRight" state="frozen"/>
      <selection pane="topRight" activeCell="B1" sqref="B1"/>
      <selection pane="bottomLeft" activeCell="A7" sqref="A7"/>
      <selection pane="bottomRight" activeCell="E63" sqref="E63"/>
    </sheetView>
  </sheetViews>
  <sheetFormatPr defaultRowHeight="14.25"/>
  <cols>
    <col min="1" max="1" width="3.42578125" style="24" bestFit="1" customWidth="1"/>
    <col min="2" max="2" width="32.28515625" style="4" customWidth="1"/>
    <col min="3" max="3" width="10.28515625" style="4" bestFit="1" customWidth="1"/>
    <col min="4" max="5" width="22.85546875" style="4" customWidth="1"/>
    <col min="6" max="6" width="15.42578125" style="4" bestFit="1" customWidth="1"/>
    <col min="7" max="7" width="19.140625" style="4" bestFit="1" customWidth="1"/>
    <col min="8" max="8" width="19.7109375" style="4" bestFit="1" customWidth="1"/>
  </cols>
  <sheetData>
    <row r="1" spans="1:15">
      <c r="A1" s="22"/>
      <c r="F1" s="95" t="s">
        <v>71</v>
      </c>
      <c r="G1" s="95"/>
      <c r="H1" s="95"/>
    </row>
    <row r="2" spans="1:15">
      <c r="A2" s="22"/>
      <c r="F2" s="5"/>
      <c r="G2" s="5"/>
      <c r="H2" s="5"/>
    </row>
    <row r="3" spans="1:15" ht="15">
      <c r="A3" s="22"/>
      <c r="F3" s="12" t="s">
        <v>58</v>
      </c>
      <c r="G3" s="12" t="s">
        <v>59</v>
      </c>
      <c r="H3" s="12" t="s">
        <v>60</v>
      </c>
    </row>
    <row r="4" spans="1:15" ht="15">
      <c r="A4" s="22"/>
      <c r="F4" s="36"/>
      <c r="G4" s="36"/>
      <c r="H4" s="36"/>
    </row>
    <row r="5" spans="1:15" ht="15.75" customHeight="1">
      <c r="A5" s="22"/>
      <c r="B5" s="70" t="s">
        <v>242</v>
      </c>
      <c r="C5" s="70"/>
      <c r="D5" s="70"/>
      <c r="E5" s="70"/>
      <c r="F5" s="70"/>
      <c r="G5" s="70"/>
      <c r="H5" s="70"/>
      <c r="I5" s="1"/>
      <c r="J5" s="1"/>
      <c r="K5" s="1"/>
      <c r="L5" s="1"/>
      <c r="M5" s="1"/>
      <c r="N5" s="1"/>
      <c r="O5" s="1"/>
    </row>
    <row r="6" spans="1:15" ht="75.75" customHeight="1">
      <c r="A6" s="23"/>
      <c r="B6" s="37" t="s">
        <v>3</v>
      </c>
      <c r="C6" s="12" t="s">
        <v>4</v>
      </c>
      <c r="D6" s="12" t="s">
        <v>55</v>
      </c>
      <c r="E6" s="13" t="s">
        <v>205</v>
      </c>
      <c r="F6" s="13" t="s">
        <v>90</v>
      </c>
      <c r="G6" s="13" t="s">
        <v>56</v>
      </c>
      <c r="H6" s="13" t="s">
        <v>57</v>
      </c>
    </row>
    <row r="7" spans="1:15">
      <c r="A7" s="23"/>
      <c r="B7" s="102" t="s">
        <v>258</v>
      </c>
      <c r="C7" s="103"/>
      <c r="D7" s="103"/>
      <c r="E7" s="103"/>
      <c r="F7" s="103"/>
      <c r="G7" s="103"/>
      <c r="H7" s="104"/>
    </row>
    <row r="8" spans="1:15" ht="38.25">
      <c r="A8" s="48">
        <v>1</v>
      </c>
      <c r="B8" s="29" t="s">
        <v>89</v>
      </c>
      <c r="C8" s="29" t="s">
        <v>8</v>
      </c>
      <c r="D8" s="41">
        <v>67</v>
      </c>
      <c r="E8" s="29"/>
      <c r="F8" s="29"/>
      <c r="G8" s="5"/>
      <c r="H8" s="29" t="s">
        <v>62</v>
      </c>
    </row>
    <row r="9" spans="1:15" ht="38.25">
      <c r="A9" s="48">
        <v>2</v>
      </c>
      <c r="B9" s="29" t="s">
        <v>112</v>
      </c>
      <c r="C9" s="29" t="s">
        <v>8</v>
      </c>
      <c r="D9" s="41">
        <v>100</v>
      </c>
      <c r="E9" s="29"/>
      <c r="F9" s="29"/>
      <c r="G9" s="5"/>
      <c r="H9" s="29" t="s">
        <v>78</v>
      </c>
    </row>
    <row r="10" spans="1:15" ht="38.25">
      <c r="A10" s="48">
        <v>3</v>
      </c>
      <c r="B10" s="29" t="s">
        <v>113</v>
      </c>
      <c r="C10" s="29" t="s">
        <v>8</v>
      </c>
      <c r="D10" s="41">
        <v>100</v>
      </c>
      <c r="E10" s="29"/>
      <c r="F10" s="29"/>
      <c r="G10" s="5"/>
      <c r="H10" s="29" t="s">
        <v>78</v>
      </c>
    </row>
    <row r="11" spans="1:15" ht="38.25">
      <c r="A11" s="48">
        <v>4</v>
      </c>
      <c r="B11" s="29" t="s">
        <v>147</v>
      </c>
      <c r="C11" s="29" t="s">
        <v>8</v>
      </c>
      <c r="D11" s="41">
        <v>0</v>
      </c>
      <c r="E11" s="29"/>
      <c r="F11" s="29"/>
      <c r="G11" s="5"/>
      <c r="H11" s="29" t="s">
        <v>78</v>
      </c>
    </row>
    <row r="12" spans="1:15" ht="38.25">
      <c r="A12" s="48">
        <v>5</v>
      </c>
      <c r="B12" s="29" t="s">
        <v>110</v>
      </c>
      <c r="C12" s="29" t="s">
        <v>8</v>
      </c>
      <c r="D12" s="41">
        <v>48</v>
      </c>
      <c r="E12" s="29"/>
      <c r="F12" s="29"/>
      <c r="G12" s="5"/>
      <c r="H12" s="82" t="s">
        <v>61</v>
      </c>
    </row>
    <row r="13" spans="1:15" ht="38.25">
      <c r="A13" s="48">
        <v>6</v>
      </c>
      <c r="B13" s="29" t="s">
        <v>149</v>
      </c>
      <c r="C13" s="45" t="s">
        <v>8</v>
      </c>
      <c r="D13" s="49">
        <v>40</v>
      </c>
      <c r="E13" s="45"/>
      <c r="F13" s="45"/>
      <c r="G13" s="5"/>
      <c r="H13" s="83"/>
    </row>
    <row r="14" spans="1:15" ht="38.25">
      <c r="A14" s="48">
        <v>7</v>
      </c>
      <c r="B14" s="29" t="s">
        <v>109</v>
      </c>
      <c r="C14" s="29" t="s">
        <v>8</v>
      </c>
      <c r="D14" s="41">
        <v>48</v>
      </c>
      <c r="E14" s="29"/>
      <c r="F14" s="29"/>
      <c r="G14" s="5"/>
      <c r="H14" s="83"/>
    </row>
    <row r="15" spans="1:15" ht="38.25">
      <c r="A15" s="48">
        <v>8</v>
      </c>
      <c r="B15" s="29" t="s">
        <v>150</v>
      </c>
      <c r="C15" s="29" t="s">
        <v>8</v>
      </c>
      <c r="D15" s="41">
        <v>50</v>
      </c>
      <c r="E15" s="29"/>
      <c r="F15" s="29"/>
      <c r="G15" s="5"/>
      <c r="H15" s="84"/>
    </row>
    <row r="16" spans="1:15" ht="51">
      <c r="A16" s="48">
        <v>9</v>
      </c>
      <c r="B16" s="29" t="s">
        <v>108</v>
      </c>
      <c r="C16" s="29" t="s">
        <v>8</v>
      </c>
      <c r="D16" s="41">
        <v>0</v>
      </c>
      <c r="E16" s="29"/>
      <c r="F16" s="29"/>
      <c r="G16" s="5"/>
      <c r="H16" s="29" t="s">
        <v>78</v>
      </c>
    </row>
    <row r="17" spans="1:8" ht="38.25">
      <c r="A17" s="48">
        <v>10</v>
      </c>
      <c r="B17" s="29" t="s">
        <v>158</v>
      </c>
      <c r="C17" s="29" t="s">
        <v>8</v>
      </c>
      <c r="D17" s="41">
        <v>100</v>
      </c>
      <c r="E17" s="29"/>
      <c r="F17" s="29"/>
      <c r="G17" s="5"/>
      <c r="H17" s="75" t="s">
        <v>78</v>
      </c>
    </row>
    <row r="18" spans="1:8" ht="38.25">
      <c r="A18" s="48">
        <v>11</v>
      </c>
      <c r="B18" s="29" t="s">
        <v>74</v>
      </c>
      <c r="C18" s="29" t="s">
        <v>8</v>
      </c>
      <c r="D18" s="41">
        <v>31</v>
      </c>
      <c r="E18" s="29"/>
      <c r="F18" s="29"/>
      <c r="G18" s="5"/>
      <c r="H18" s="75"/>
    </row>
    <row r="19" spans="1:8" ht="38.25">
      <c r="A19" s="48">
        <v>12</v>
      </c>
      <c r="B19" s="29" t="s">
        <v>154</v>
      </c>
      <c r="C19" s="29" t="s">
        <v>8</v>
      </c>
      <c r="D19" s="41">
        <v>100</v>
      </c>
      <c r="E19" s="29"/>
      <c r="F19" s="29"/>
      <c r="G19" s="5"/>
      <c r="H19" s="75"/>
    </row>
    <row r="20" spans="1:8" ht="38.25">
      <c r="A20" s="48">
        <v>13</v>
      </c>
      <c r="B20" s="29" t="s">
        <v>111</v>
      </c>
      <c r="C20" s="29" t="s">
        <v>8</v>
      </c>
      <c r="D20" s="41">
        <v>28</v>
      </c>
      <c r="E20" s="29"/>
      <c r="F20" s="29"/>
      <c r="G20" s="5"/>
      <c r="H20" s="75"/>
    </row>
    <row r="21" spans="1:8" ht="51">
      <c r="A21" s="48">
        <v>14</v>
      </c>
      <c r="B21" s="29" t="s">
        <v>157</v>
      </c>
      <c r="C21" s="29" t="s">
        <v>8</v>
      </c>
      <c r="D21" s="41">
        <v>100</v>
      </c>
      <c r="E21" s="29"/>
      <c r="F21" s="29"/>
      <c r="G21" s="5"/>
      <c r="H21" s="29" t="s">
        <v>78</v>
      </c>
    </row>
    <row r="22" spans="1:8" ht="51">
      <c r="A22" s="48">
        <v>15</v>
      </c>
      <c r="B22" s="29" t="s">
        <v>160</v>
      </c>
      <c r="C22" s="29" t="s">
        <v>8</v>
      </c>
      <c r="D22" s="41">
        <v>35</v>
      </c>
      <c r="E22" s="29"/>
      <c r="F22" s="29"/>
      <c r="G22" s="5"/>
      <c r="H22" s="29" t="s">
        <v>78</v>
      </c>
    </row>
    <row r="23" spans="1:8" ht="51">
      <c r="A23" s="48">
        <v>16</v>
      </c>
      <c r="B23" s="29" t="s">
        <v>161</v>
      </c>
      <c r="C23" s="29" t="s">
        <v>8</v>
      </c>
      <c r="D23" s="41">
        <v>100</v>
      </c>
      <c r="E23" s="29"/>
      <c r="F23" s="29"/>
      <c r="G23" s="5"/>
      <c r="H23" s="29" t="s">
        <v>78</v>
      </c>
    </row>
    <row r="24" spans="1:8" ht="51">
      <c r="A24" s="48">
        <v>17</v>
      </c>
      <c r="B24" s="29" t="s">
        <v>163</v>
      </c>
      <c r="C24" s="29" t="s">
        <v>8</v>
      </c>
      <c r="D24" s="41">
        <v>36</v>
      </c>
      <c r="E24" s="29"/>
      <c r="F24" s="29"/>
      <c r="G24" s="5"/>
      <c r="H24" s="29" t="s">
        <v>78</v>
      </c>
    </row>
    <row r="25" spans="1:8" ht="25.5" customHeight="1">
      <c r="A25" s="48">
        <v>18</v>
      </c>
      <c r="B25" s="29" t="s">
        <v>75</v>
      </c>
      <c r="C25" s="29" t="s">
        <v>8</v>
      </c>
      <c r="D25" s="41">
        <v>100</v>
      </c>
      <c r="E25" s="29"/>
      <c r="F25" s="29"/>
      <c r="G25" s="5"/>
      <c r="H25" s="75" t="s">
        <v>79</v>
      </c>
    </row>
    <row r="26" spans="1:8" ht="38.25">
      <c r="A26" s="48">
        <v>19</v>
      </c>
      <c r="B26" s="29" t="s">
        <v>76</v>
      </c>
      <c r="C26" s="29" t="s">
        <v>8</v>
      </c>
      <c r="D26" s="41">
        <v>48</v>
      </c>
      <c r="E26" s="29"/>
      <c r="F26" s="29"/>
      <c r="G26" s="5"/>
      <c r="H26" s="75"/>
    </row>
    <row r="27" spans="1:8" ht="51" customHeight="1">
      <c r="A27" s="48">
        <v>20</v>
      </c>
      <c r="B27" s="29" t="s">
        <v>168</v>
      </c>
      <c r="C27" s="29" t="s">
        <v>8</v>
      </c>
      <c r="D27" s="41">
        <v>100</v>
      </c>
      <c r="E27" s="29"/>
      <c r="F27" s="29"/>
      <c r="G27" s="5"/>
      <c r="H27" s="75"/>
    </row>
    <row r="28" spans="1:8" ht="38.25">
      <c r="A28" s="48">
        <v>21</v>
      </c>
      <c r="B28" s="29" t="s">
        <v>63</v>
      </c>
      <c r="C28" s="29" t="s">
        <v>8</v>
      </c>
      <c r="D28" s="41">
        <v>40</v>
      </c>
      <c r="E28" s="29"/>
      <c r="F28" s="29"/>
      <c r="G28" s="5"/>
      <c r="H28" s="75"/>
    </row>
    <row r="29" spans="1:8">
      <c r="A29" s="14"/>
      <c r="B29" s="105" t="s">
        <v>9</v>
      </c>
      <c r="C29" s="105"/>
      <c r="D29" s="105"/>
      <c r="E29" s="105"/>
      <c r="F29" s="105"/>
      <c r="G29" s="105"/>
      <c r="H29" s="105"/>
    </row>
    <row r="30" spans="1:8" ht="25.5">
      <c r="A30" s="48">
        <v>22</v>
      </c>
      <c r="B30" s="29" t="s">
        <v>80</v>
      </c>
      <c r="C30" s="29" t="s">
        <v>8</v>
      </c>
      <c r="D30" s="41">
        <v>100</v>
      </c>
      <c r="E30" s="29"/>
      <c r="F30" s="29"/>
      <c r="G30" s="5"/>
      <c r="H30" s="29" t="s">
        <v>252</v>
      </c>
    </row>
    <row r="31" spans="1:8" ht="25.5">
      <c r="A31" s="48">
        <v>23</v>
      </c>
      <c r="B31" s="29" t="s">
        <v>81</v>
      </c>
      <c r="C31" s="29" t="s">
        <v>8</v>
      </c>
      <c r="D31" s="41">
        <v>100</v>
      </c>
      <c r="E31" s="29"/>
      <c r="F31" s="29"/>
      <c r="G31" s="5"/>
      <c r="H31" s="29" t="s">
        <v>252</v>
      </c>
    </row>
    <row r="32" spans="1:8" ht="25.5">
      <c r="A32" s="48">
        <v>24</v>
      </c>
      <c r="B32" s="29" t="s">
        <v>82</v>
      </c>
      <c r="C32" s="29" t="s">
        <v>8</v>
      </c>
      <c r="D32" s="41">
        <v>100</v>
      </c>
      <c r="E32" s="29"/>
      <c r="F32" s="29"/>
      <c r="G32" s="5"/>
      <c r="H32" s="29" t="s">
        <v>252</v>
      </c>
    </row>
    <row r="33" spans="1:8" ht="38.25">
      <c r="A33" s="48">
        <v>25</v>
      </c>
      <c r="B33" s="29" t="s">
        <v>73</v>
      </c>
      <c r="C33" s="29" t="s">
        <v>8</v>
      </c>
      <c r="D33" s="41">
        <v>100</v>
      </c>
      <c r="E33" s="29"/>
      <c r="F33" s="29"/>
      <c r="G33" s="5"/>
      <c r="H33" s="29" t="s">
        <v>253</v>
      </c>
    </row>
    <row r="34" spans="1:8" ht="38.25">
      <c r="A34" s="48">
        <v>26</v>
      </c>
      <c r="B34" s="29" t="s">
        <v>175</v>
      </c>
      <c r="C34" s="29" t="s">
        <v>8</v>
      </c>
      <c r="D34" s="41">
        <v>15</v>
      </c>
      <c r="E34" s="29"/>
      <c r="F34" s="29"/>
      <c r="G34" s="5"/>
      <c r="H34" s="29" t="s">
        <v>10</v>
      </c>
    </row>
    <row r="35" spans="1:8">
      <c r="A35" s="48">
        <v>27</v>
      </c>
      <c r="B35" s="52" t="s">
        <v>204</v>
      </c>
      <c r="C35" s="29" t="s">
        <v>8</v>
      </c>
      <c r="D35" s="41">
        <v>35</v>
      </c>
      <c r="E35" s="29"/>
      <c r="F35" s="29"/>
      <c r="G35" s="5"/>
      <c r="H35" s="29" t="s">
        <v>11</v>
      </c>
    </row>
    <row r="36" spans="1:8" ht="25.5">
      <c r="A36" s="48">
        <v>28</v>
      </c>
      <c r="B36" s="29" t="s">
        <v>64</v>
      </c>
      <c r="C36" s="29" t="s">
        <v>8</v>
      </c>
      <c r="D36" s="41">
        <v>60</v>
      </c>
      <c r="E36" s="29"/>
      <c r="F36" s="29"/>
      <c r="G36" s="5"/>
      <c r="H36" s="29" t="s">
        <v>254</v>
      </c>
    </row>
    <row r="37" spans="1:8" ht="25.5">
      <c r="A37" s="48">
        <v>29</v>
      </c>
      <c r="B37" s="29" t="s">
        <v>248</v>
      </c>
      <c r="C37" s="29" t="s">
        <v>8</v>
      </c>
      <c r="D37" s="41">
        <v>0</v>
      </c>
      <c r="E37" s="29"/>
      <c r="F37" s="29"/>
      <c r="G37" s="5"/>
      <c r="H37" s="29" t="s">
        <v>106</v>
      </c>
    </row>
    <row r="38" spans="1:8" ht="25.5">
      <c r="A38" s="48">
        <v>30</v>
      </c>
      <c r="B38" s="29" t="s">
        <v>249</v>
      </c>
      <c r="C38" s="29" t="s">
        <v>8</v>
      </c>
      <c r="D38" s="41">
        <v>0</v>
      </c>
      <c r="E38" s="29"/>
      <c r="F38" s="29"/>
      <c r="G38" s="5"/>
      <c r="H38" s="29" t="s">
        <v>107</v>
      </c>
    </row>
    <row r="39" spans="1:8" ht="25.5" customHeight="1">
      <c r="A39" s="48"/>
      <c r="B39" s="29" t="s">
        <v>65</v>
      </c>
      <c r="C39" s="29"/>
      <c r="D39" s="41"/>
      <c r="E39" s="29"/>
      <c r="F39" s="29"/>
      <c r="G39" s="5"/>
      <c r="H39" s="75" t="s">
        <v>12</v>
      </c>
    </row>
    <row r="40" spans="1:8" ht="12.75" customHeight="1">
      <c r="A40" s="48">
        <v>31</v>
      </c>
      <c r="B40" s="29" t="s">
        <v>13</v>
      </c>
      <c r="C40" s="29" t="s">
        <v>8</v>
      </c>
      <c r="D40" s="41">
        <v>100</v>
      </c>
      <c r="E40" s="29"/>
      <c r="F40" s="29"/>
      <c r="G40" s="5"/>
      <c r="H40" s="75"/>
    </row>
    <row r="41" spans="1:8" ht="12.75" customHeight="1">
      <c r="A41" s="48">
        <v>32</v>
      </c>
      <c r="B41" s="29" t="s">
        <v>15</v>
      </c>
      <c r="C41" s="29" t="s">
        <v>8</v>
      </c>
      <c r="D41" s="41">
        <v>60</v>
      </c>
      <c r="E41" s="29"/>
      <c r="F41" s="29"/>
      <c r="G41" s="5"/>
      <c r="H41" s="75"/>
    </row>
    <row r="42" spans="1:8" ht="12.75" customHeight="1">
      <c r="A42" s="48">
        <v>33</v>
      </c>
      <c r="B42" s="29" t="s">
        <v>17</v>
      </c>
      <c r="C42" s="29" t="s">
        <v>8</v>
      </c>
      <c r="D42" s="41">
        <v>40</v>
      </c>
      <c r="E42" s="29"/>
      <c r="F42" s="29"/>
      <c r="G42" s="5"/>
      <c r="H42" s="75"/>
    </row>
    <row r="43" spans="1:8">
      <c r="A43" s="14"/>
      <c r="B43" s="105" t="s">
        <v>19</v>
      </c>
      <c r="C43" s="105"/>
      <c r="D43" s="105"/>
      <c r="E43" s="105"/>
      <c r="F43" s="105"/>
      <c r="G43" s="105"/>
      <c r="H43" s="105"/>
    </row>
    <row r="44" spans="1:8" ht="51">
      <c r="A44" s="48">
        <v>34</v>
      </c>
      <c r="B44" s="29" t="s">
        <v>83</v>
      </c>
      <c r="C44" s="29" t="s">
        <v>8</v>
      </c>
      <c r="D44" s="41">
        <v>20</v>
      </c>
      <c r="E44" s="29"/>
      <c r="F44" s="29"/>
      <c r="G44" s="5"/>
      <c r="H44" s="29" t="s">
        <v>255</v>
      </c>
    </row>
    <row r="45" spans="1:8" ht="38.25">
      <c r="A45" s="48">
        <v>35</v>
      </c>
      <c r="B45" s="29" t="s">
        <v>118</v>
      </c>
      <c r="C45" s="29" t="s">
        <v>8</v>
      </c>
      <c r="D45" s="41">
        <v>25</v>
      </c>
      <c r="E45" s="29"/>
      <c r="F45" s="29"/>
      <c r="G45" s="5"/>
      <c r="H45" s="29" t="s">
        <v>255</v>
      </c>
    </row>
    <row r="46" spans="1:8" ht="25.5">
      <c r="A46" s="48">
        <v>36</v>
      </c>
      <c r="B46" s="29" t="s">
        <v>84</v>
      </c>
      <c r="C46" s="29" t="s">
        <v>8</v>
      </c>
      <c r="D46" s="41">
        <v>25</v>
      </c>
      <c r="E46" s="29"/>
      <c r="F46" s="29"/>
      <c r="G46" s="5"/>
      <c r="H46" s="29" t="s">
        <v>103</v>
      </c>
    </row>
    <row r="47" spans="1:8" ht="25.5">
      <c r="A47" s="48">
        <v>37</v>
      </c>
      <c r="B47" s="29" t="s">
        <v>85</v>
      </c>
      <c r="C47" s="29" t="s">
        <v>8</v>
      </c>
      <c r="D47" s="41">
        <v>31.3</v>
      </c>
      <c r="E47" s="29"/>
      <c r="F47" s="29"/>
      <c r="G47" s="5"/>
      <c r="H47" s="29" t="s">
        <v>131</v>
      </c>
    </row>
    <row r="48" spans="1:8" ht="25.5">
      <c r="A48" s="48">
        <v>38</v>
      </c>
      <c r="B48" s="29" t="s">
        <v>129</v>
      </c>
      <c r="C48" s="29" t="s">
        <v>8</v>
      </c>
      <c r="D48" s="41">
        <v>87.5</v>
      </c>
      <c r="E48" s="29"/>
      <c r="F48" s="29"/>
      <c r="G48" s="5"/>
      <c r="H48" s="29" t="s">
        <v>131</v>
      </c>
    </row>
    <row r="49" spans="1:8" ht="25.5">
      <c r="A49" s="48">
        <v>39</v>
      </c>
      <c r="B49" s="29" t="s">
        <v>130</v>
      </c>
      <c r="C49" s="29" t="s">
        <v>8</v>
      </c>
      <c r="D49" s="41">
        <v>12.5</v>
      </c>
      <c r="E49" s="29"/>
      <c r="F49" s="29"/>
      <c r="G49" s="5"/>
      <c r="H49" s="29" t="s">
        <v>131</v>
      </c>
    </row>
    <row r="50" spans="1:8">
      <c r="A50" s="14"/>
      <c r="B50" s="105" t="s">
        <v>98</v>
      </c>
      <c r="C50" s="105"/>
      <c r="D50" s="105"/>
      <c r="E50" s="105"/>
      <c r="F50" s="105"/>
      <c r="G50" s="105"/>
      <c r="H50" s="105"/>
    </row>
    <row r="51" spans="1:8" ht="38.25">
      <c r="A51" s="48">
        <v>40</v>
      </c>
      <c r="B51" s="29" t="s">
        <v>86</v>
      </c>
      <c r="C51" s="29" t="s">
        <v>8</v>
      </c>
      <c r="D51" s="41">
        <v>0</v>
      </c>
      <c r="E51" s="29"/>
      <c r="F51" s="29"/>
      <c r="G51" s="5"/>
      <c r="H51" s="29" t="s">
        <v>20</v>
      </c>
    </row>
    <row r="52" spans="1:8" ht="25.5">
      <c r="A52" s="48">
        <v>41</v>
      </c>
      <c r="B52" s="29" t="s">
        <v>99</v>
      </c>
      <c r="C52" s="29" t="s">
        <v>8</v>
      </c>
      <c r="D52" s="41">
        <v>0.3</v>
      </c>
      <c r="E52" s="29"/>
      <c r="F52" s="29"/>
      <c r="G52" s="5"/>
      <c r="H52" s="29" t="s">
        <v>10</v>
      </c>
    </row>
    <row r="53" spans="1:8" ht="25.5">
      <c r="A53" s="48">
        <v>42</v>
      </c>
      <c r="B53" s="29" t="s">
        <v>66</v>
      </c>
      <c r="C53" s="29" t="s">
        <v>8</v>
      </c>
      <c r="D53" s="41">
        <v>20</v>
      </c>
      <c r="E53" s="29"/>
      <c r="F53" s="29"/>
      <c r="G53" s="5"/>
      <c r="H53" s="29" t="s">
        <v>22</v>
      </c>
    </row>
    <row r="54" spans="1:8" ht="25.5">
      <c r="A54" s="48">
        <v>43</v>
      </c>
      <c r="B54" s="52" t="s">
        <v>120</v>
      </c>
      <c r="C54" s="29" t="s">
        <v>8</v>
      </c>
      <c r="D54" s="41">
        <v>100</v>
      </c>
      <c r="E54" s="29"/>
      <c r="F54" s="29"/>
      <c r="G54" s="5"/>
      <c r="H54" s="29" t="s">
        <v>102</v>
      </c>
    </row>
    <row r="55" spans="1:8">
      <c r="A55" s="14"/>
      <c r="B55" s="105" t="s">
        <v>259</v>
      </c>
      <c r="C55" s="105"/>
      <c r="D55" s="105"/>
      <c r="E55" s="105"/>
      <c r="F55" s="105"/>
      <c r="G55" s="105"/>
      <c r="H55" s="105"/>
    </row>
    <row r="56" spans="1:8" ht="38.25">
      <c r="A56" s="48">
        <v>44</v>
      </c>
      <c r="B56" s="29" t="s">
        <v>67</v>
      </c>
      <c r="C56" s="29" t="s">
        <v>8</v>
      </c>
      <c r="D56" s="41">
        <v>0</v>
      </c>
      <c r="E56" s="29"/>
      <c r="F56" s="29"/>
      <c r="G56" s="5"/>
      <c r="H56" s="29" t="s">
        <v>23</v>
      </c>
    </row>
    <row r="57" spans="1:8" ht="25.5">
      <c r="A57" s="56">
        <v>45</v>
      </c>
      <c r="B57" s="29" t="s">
        <v>68</v>
      </c>
      <c r="C57" s="29" t="s">
        <v>8</v>
      </c>
      <c r="D57" s="41">
        <v>100</v>
      </c>
      <c r="E57" s="29"/>
      <c r="F57" s="29"/>
      <c r="G57" s="5"/>
      <c r="H57" s="29" t="s">
        <v>24</v>
      </c>
    </row>
    <row r="58" spans="1:8" ht="63.75">
      <c r="A58" s="48">
        <v>46</v>
      </c>
      <c r="B58" s="29" t="s">
        <v>101</v>
      </c>
      <c r="C58" s="29" t="s">
        <v>8</v>
      </c>
      <c r="D58" s="41">
        <v>6</v>
      </c>
      <c r="E58" s="29"/>
      <c r="F58" s="29"/>
      <c r="G58" s="5"/>
      <c r="H58" s="29" t="s">
        <v>105</v>
      </c>
    </row>
    <row r="59" spans="1:8" ht="51">
      <c r="A59" s="56">
        <v>47</v>
      </c>
      <c r="B59" s="29" t="s">
        <v>69</v>
      </c>
      <c r="C59" s="29" t="s">
        <v>8</v>
      </c>
      <c r="D59" s="57">
        <v>3.8</v>
      </c>
      <c r="E59" s="29"/>
      <c r="F59" s="29"/>
      <c r="G59" s="5"/>
      <c r="H59" s="29" t="s">
        <v>26</v>
      </c>
    </row>
    <row r="60" spans="1:8" ht="38.25">
      <c r="A60" s="48">
        <v>48</v>
      </c>
      <c r="B60" s="29" t="s">
        <v>70</v>
      </c>
      <c r="C60" s="29" t="s">
        <v>8</v>
      </c>
      <c r="D60" s="41">
        <v>100</v>
      </c>
      <c r="E60" s="29"/>
      <c r="F60" s="29"/>
      <c r="G60" s="5"/>
      <c r="H60" s="29" t="s">
        <v>138</v>
      </c>
    </row>
    <row r="61" spans="1:8" ht="12.75">
      <c r="A61" s="14"/>
      <c r="B61" s="106" t="s">
        <v>260</v>
      </c>
      <c r="C61" s="107"/>
      <c r="D61" s="107"/>
      <c r="E61" s="107"/>
      <c r="F61" s="107"/>
      <c r="G61" s="107"/>
      <c r="H61" s="108"/>
    </row>
    <row r="62" spans="1:8" ht="25.5">
      <c r="A62" s="48">
        <v>49</v>
      </c>
      <c r="B62" s="29" t="s">
        <v>0</v>
      </c>
      <c r="C62" s="29" t="s">
        <v>8</v>
      </c>
      <c r="D62" s="41">
        <v>8</v>
      </c>
      <c r="E62" s="29"/>
      <c r="F62" s="29"/>
      <c r="G62" s="5"/>
      <c r="H62" s="29" t="s">
        <v>256</v>
      </c>
    </row>
    <row r="63" spans="1:8" ht="51">
      <c r="A63" s="48">
        <v>50</v>
      </c>
      <c r="B63" s="29" t="s">
        <v>88</v>
      </c>
      <c r="C63" s="29" t="s">
        <v>8</v>
      </c>
      <c r="D63" s="41">
        <v>10</v>
      </c>
      <c r="E63" s="29"/>
      <c r="F63" s="29"/>
      <c r="G63" s="5"/>
      <c r="H63" s="29" t="s">
        <v>92</v>
      </c>
    </row>
    <row r="64" spans="1:8" ht="25.5">
      <c r="A64" s="48">
        <v>51</v>
      </c>
      <c r="B64" s="59" t="s">
        <v>206</v>
      </c>
      <c r="C64" s="60" t="s">
        <v>250</v>
      </c>
      <c r="D64" s="41"/>
      <c r="E64" s="46"/>
      <c r="F64" s="46"/>
      <c r="G64" s="5"/>
      <c r="H64" s="60"/>
    </row>
    <row r="65" spans="1:8" ht="25.5">
      <c r="A65" s="48">
        <v>52</v>
      </c>
      <c r="B65" s="61" t="s">
        <v>185</v>
      </c>
      <c r="C65" s="62" t="s">
        <v>8</v>
      </c>
      <c r="D65" s="40">
        <v>10</v>
      </c>
      <c r="E65" s="45"/>
      <c r="F65" s="45"/>
      <c r="G65" s="5"/>
      <c r="H65" s="61" t="s">
        <v>136</v>
      </c>
    </row>
  </sheetData>
  <mergeCells count="12">
    <mergeCell ref="F1:H1"/>
    <mergeCell ref="B29:H29"/>
    <mergeCell ref="B55:H55"/>
    <mergeCell ref="B61:H61"/>
    <mergeCell ref="B43:H43"/>
    <mergeCell ref="B50:H50"/>
    <mergeCell ref="B5:H5"/>
    <mergeCell ref="B7:H7"/>
    <mergeCell ref="H12:H15"/>
    <mergeCell ref="H17:H20"/>
    <mergeCell ref="H25:H28"/>
    <mergeCell ref="H39:H42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Норм.докум.</vt:lpstr>
      <vt:lpstr>Критерии школ</vt:lpstr>
      <vt:lpstr>Инфо</vt:lpstr>
      <vt:lpstr>Контроль</vt:lpstr>
      <vt:lpstr>Прекращение</vt:lpstr>
      <vt:lpstr>Ф1п</vt:lpstr>
      <vt:lpstr>Ф2г</vt:lpstr>
    </vt:vector>
  </TitlesOfParts>
  <Company>ruo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ivanov_av</dc:creator>
  <cp:lastModifiedBy>User</cp:lastModifiedBy>
  <cp:lastPrinted>2012-12-27T12:47:07Z</cp:lastPrinted>
  <dcterms:created xsi:type="dcterms:W3CDTF">2012-12-09T06:52:46Z</dcterms:created>
  <dcterms:modified xsi:type="dcterms:W3CDTF">2013-04-15T07:06:57Z</dcterms:modified>
</cp:coreProperties>
</file>